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120" windowWidth="15045" windowHeight="7995"/>
  </bookViews>
  <sheets>
    <sheet name="Лист 1" sheetId="15" r:id="rId1"/>
  </sheets>
  <calcPr calcId="124519"/>
</workbook>
</file>

<file path=xl/calcChain.xml><?xml version="1.0" encoding="utf-8"?>
<calcChain xmlns="http://schemas.openxmlformats.org/spreadsheetml/2006/main">
  <c r="K21" i="15"/>
  <c r="M21" s="1"/>
  <c r="K52"/>
  <c r="M52" s="1"/>
  <c r="K51"/>
  <c r="M51" s="1"/>
  <c r="K50"/>
  <c r="M50" s="1"/>
  <c r="K49"/>
  <c r="M49" s="1"/>
  <c r="K48"/>
  <c r="M48" s="1"/>
  <c r="K47"/>
  <c r="M47" s="1"/>
  <c r="K46"/>
  <c r="M46" s="1"/>
  <c r="M45"/>
  <c r="K45"/>
  <c r="K44"/>
  <c r="M44" s="1"/>
  <c r="K43"/>
  <c r="M43" s="1"/>
  <c r="K42"/>
  <c r="M42" s="1"/>
  <c r="K41"/>
  <c r="M41" s="1"/>
  <c r="K40"/>
  <c r="M40" s="1"/>
  <c r="K39"/>
  <c r="M39" s="1"/>
  <c r="K38"/>
  <c r="M38" s="1"/>
  <c r="M37"/>
  <c r="K37"/>
  <c r="K36"/>
  <c r="M36" s="1"/>
  <c r="K35"/>
  <c r="M35" s="1"/>
  <c r="K34"/>
  <c r="M34" s="1"/>
  <c r="K33"/>
  <c r="M33" s="1"/>
  <c r="K32"/>
  <c r="M32" s="1"/>
  <c r="K31"/>
  <c r="M31" s="1"/>
  <c r="K30"/>
  <c r="M30" s="1"/>
  <c r="M29"/>
  <c r="K29"/>
  <c r="K28"/>
  <c r="M28" s="1"/>
  <c r="K27"/>
  <c r="M27" s="1"/>
  <c r="K26"/>
  <c r="M26" s="1"/>
  <c r="K25"/>
  <c r="M25" s="1"/>
  <c r="K24"/>
  <c r="M24" s="1"/>
  <c r="K23"/>
  <c r="M23" s="1"/>
  <c r="K22"/>
  <c r="M22" s="1"/>
  <c r="K20"/>
  <c r="M20" s="1"/>
  <c r="K19"/>
  <c r="M19" s="1"/>
  <c r="K18"/>
  <c r="M18" s="1"/>
  <c r="K17"/>
  <c r="M17" s="1"/>
  <c r="K16"/>
  <c r="M16" s="1"/>
  <c r="K15"/>
  <c r="M15" s="1"/>
  <c r="K14"/>
  <c r="M14" s="1"/>
  <c r="M13"/>
  <c r="K13"/>
  <c r="K12"/>
  <c r="M12" s="1"/>
  <c r="K11"/>
  <c r="M11" s="1"/>
  <c r="K10"/>
  <c r="M10" s="1"/>
  <c r="K9"/>
  <c r="M9" s="1"/>
  <c r="K8"/>
  <c r="M8" s="1"/>
  <c r="K7"/>
  <c r="M7" s="1"/>
  <c r="K6"/>
  <c r="M6" s="1"/>
  <c r="M5"/>
  <c r="K5"/>
  <c r="K4"/>
  <c r="M4" s="1"/>
  <c r="K3"/>
  <c r="M3" s="1"/>
</calcChain>
</file>

<file path=xl/sharedStrings.xml><?xml version="1.0" encoding="utf-8"?>
<sst xmlns="http://schemas.openxmlformats.org/spreadsheetml/2006/main" count="309" uniqueCount="210">
  <si>
    <t>№</t>
  </si>
  <si>
    <t>Тема проекту</t>
  </si>
  <si>
    <t>Прізвище, ім’я, по-батькові учасника</t>
  </si>
  <si>
    <t>Клас</t>
  </si>
  <si>
    <t>Прізвище, ім’я, по-батькові, посада  керівника проекту</t>
  </si>
  <si>
    <t>Школа</t>
  </si>
  <si>
    <t xml:space="preserve"> Залевський Олександр Юрійович</t>
  </si>
  <si>
    <t>«Мамин помічник на кухні»</t>
  </si>
  <si>
    <t>Філатов Володимир Олегович</t>
  </si>
  <si>
    <t>Войтівський навчально-виховний комплекс «Загальноосвітня школа І-ІІІ ступенів — дитячий садок» Згурівської районної ради Згурівського району</t>
  </si>
  <si>
    <t xml:space="preserve"> «КУХОННИЙ ДЕТЕКТОР»</t>
  </si>
  <si>
    <t>Математика+фізика на кухні</t>
  </si>
  <si>
    <t>Пінчук Руслан Русланович</t>
  </si>
  <si>
    <t xml:space="preserve"> Комунальний заклад "Устинівське навчально-виховне об'єднання "Загальноосвітня школа І-ІІІ ступенів" Устинівської районної ради Кіровоградської області</t>
  </si>
  <si>
    <t>Фізичні явища на кухні</t>
  </si>
  <si>
    <t>Бабіжецька Галина Олександрівна, Вуйченко Юлія Юріївна</t>
  </si>
  <si>
    <t>Потужність згорівшого сірника</t>
  </si>
  <si>
    <t>Шевченківська загальноосвітня школа І-ІІІ ступенів Великоновосілківської районної ради Донецької області</t>
  </si>
  <si>
    <t xml:space="preserve">Фізика та техніка  на кухні: СВЧ-випромінювання та СВЧ-печі                                 </t>
  </si>
  <si>
    <t>Світлодарський навчально - виховний комплекс "Дошкільний навчальний заклад - загальноосвітня школа І ступеня - гімназія" Бахмутської районної ради Донецької області</t>
  </si>
  <si>
    <t xml:space="preserve">Васильківський міський ЦДЮТ </t>
  </si>
  <si>
    <t>Трьохбратський Кіріл Русланович</t>
  </si>
  <si>
    <t>«Продукти. Як їх зберігати?».</t>
  </si>
  <si>
    <t>Герасимчук Єлізавета Вікторівна</t>
  </si>
  <si>
    <t>Славутський ліцей ІІ-ІІІ ступенів Хмельницької обласної ради</t>
  </si>
  <si>
    <t>«Воднева» кулька</t>
  </si>
  <si>
    <t>Рудик Тетяна Миколаївна</t>
  </si>
  <si>
    <t xml:space="preserve">Фізика на кухні
(6 дослідів)
</t>
  </si>
  <si>
    <t>Вплив температури на тіло</t>
  </si>
  <si>
    <t>Зелінський Юрій Олександрович</t>
  </si>
  <si>
    <t xml:space="preserve">Фізика на кухні
(3 досліди)
</t>
  </si>
  <si>
    <t>Петров Владислав Вадимович</t>
  </si>
  <si>
    <t>Шемчук Віталій Васильович</t>
  </si>
  <si>
    <t xml:space="preserve">Фізика на кухні
(2 досліди)
</t>
  </si>
  <si>
    <t>Нестеренко Єгор Юрійович</t>
  </si>
  <si>
    <t xml:space="preserve">Федорович Олександр Віталійович
</t>
  </si>
  <si>
    <t>Сікірин Даніель Рафікович</t>
  </si>
  <si>
    <t>Заклад загальної середньої освіти І-ІІІ ступенів №10 Мирноградської міської ради Донецької області</t>
  </si>
  <si>
    <t>СОНЯЧНІ КОЛЕКТОРИ ЯК ДЖЕРЕЛО АЛЬТЕРНАТИВНОЇ ЕНЕРГІЇ</t>
  </si>
  <si>
    <t>Мединський Ярослав Анатолійович</t>
  </si>
  <si>
    <t>Створення моделі гексагонального будинку в стилі біо-тек SMARTCITY</t>
  </si>
  <si>
    <t>Навчально-виховний комплекс "Балтська загальноосвітня школа І-ІІІ ступенів №2-гімназія" Балтської міської ради Одеської області</t>
  </si>
  <si>
    <t>Конотопська загальноосвітня школа І - ІІІ ступенів № 10 Конотопської міської ради Сумської області</t>
  </si>
  <si>
    <t>Мусієнко Владислав Анатолійович</t>
  </si>
  <si>
    <t>Застосування теплопровідності кухонного посуду</t>
  </si>
  <si>
    <t>Ярмоленко Єлизавета Володимирівна</t>
  </si>
  <si>
    <t>Фізика на кухні. Агрегатні стани води. Принцип роботи пароварки.</t>
  </si>
  <si>
    <t>Биркун Іван Анатолійович</t>
  </si>
  <si>
    <t>Швидке варіння картоплі</t>
  </si>
  <si>
    <t>Медведєв Ян Віталійович</t>
  </si>
  <si>
    <t>Застосування тиску в побутових приладах на кухні</t>
  </si>
  <si>
    <t>Ковач Кирило Васильович</t>
  </si>
  <si>
    <t>Дослідження електромагнітних хвиль у надвисокочастотних печах</t>
  </si>
  <si>
    <t>Гнашко Діана Анатоліївна</t>
  </si>
  <si>
    <t>“Желейний світлофор”</t>
  </si>
  <si>
    <t>Добропільський навчально - виховний комплекс "Спеціалізована школа І-ІІІ ступенів №4 з поглибленим вивченням окремих предметів - дошкільний навчальний заклад" Добропільської міської ради Донецької області</t>
  </si>
  <si>
    <t>Салабай Зоя Віталіївна</t>
  </si>
  <si>
    <t>Дива фізики в бабусиній шафі</t>
  </si>
  <si>
    <t>Добропільська загальноосвітня школа І-ІІ ступенів № 6 Добропільської міської ради Донецької області</t>
  </si>
  <si>
    <t>Шамюнова Діана Дмитрівна</t>
  </si>
  <si>
    <t>Васильківська загальноосвітня школа І-ІІІ ступенів № 6</t>
  </si>
  <si>
    <t>Фізика на кухні?</t>
  </si>
  <si>
    <t xml:space="preserve">Некрутенко Софія Володимирівна
Горюнов Ярослав Андрійович
</t>
  </si>
  <si>
    <t>Фізика на кухні</t>
  </si>
  <si>
    <t>Клавдіївська загальноосвітня школа І-ІІІ ступенів імені Олександра Рибалка</t>
  </si>
  <si>
    <t>Міщенко Анастасія Антонівна</t>
  </si>
  <si>
    <t>Артюх Андрій Юрійович, Безпала Аріна Юріївна, Горбач Данило Олексійович, Федоренко Надія Вікторівна</t>
  </si>
  <si>
    <t>Білоцерківська загальноосвітня школа І-ІІІ ступенів № 18 Білоцерківської міської ради Київської області, гурток «Основи науково-дослідницької діяльності (фізика)» Київського обласного комунального позашкільного навчального закладу «Мала академія наук учнівської молоді»</t>
  </si>
  <si>
    <t>Кип’ятіння води та економія</t>
  </si>
  <si>
    <t>Вишневська Марія Володимирівна</t>
  </si>
  <si>
    <t>«Вивчай фізику, готуючи обід»</t>
  </si>
  <si>
    <t>Регіональний центр професійно-технічної освіти №1 м. Кременчука</t>
  </si>
  <si>
    <t>Кіріченко Данило Володимирович</t>
  </si>
  <si>
    <t>Жидик-Будько Роман Русланович</t>
  </si>
  <si>
    <t>Чумак Анастасія Віталіївна</t>
  </si>
  <si>
    <t>Шматко Денис Андрійович</t>
  </si>
  <si>
    <t>Гаєвий Антон Олександрович</t>
  </si>
  <si>
    <t>Юдіна Анна Станіславівна</t>
  </si>
  <si>
    <t>Сигналізатор відкритих дверцят холодильника</t>
  </si>
  <si>
    <t>Харківська гімназія № 47 Харківської міської ради Харківської області</t>
  </si>
  <si>
    <t>Індукційний нагрівач</t>
  </si>
  <si>
    <t>Харківська загальноосвітня школа І-ІІІ ступенів № 36 Харківської міської ради Харківської області</t>
  </si>
  <si>
    <t>Лічильник води із прогнозуванням витрати ресурсів</t>
  </si>
  <si>
    <t>Створення автономної системи контролю та управління побутовими приладами кухонних приміщень</t>
  </si>
  <si>
    <t>Харківський технічний ліцей № 173 Харківської міської ради Харківської області</t>
  </si>
  <si>
    <t>Розумна витяжка для кухні</t>
  </si>
  <si>
    <t>Розумний кошик для сміття</t>
  </si>
  <si>
    <t>Харківська гімназія №144 Харківської міської ради Харківської області</t>
  </si>
  <si>
    <t>Плутахіна Анна Сергіївна</t>
  </si>
  <si>
    <t>Середа Михайло Ігорович</t>
  </si>
  <si>
    <t>Розробка системи контролю шкідливих та вибухонебезпечних сполук</t>
  </si>
  <si>
    <t>Кухонний таймер на Arduino</t>
  </si>
  <si>
    <t>Комунальний заклад «Харківська спеціалізована  школа І-ІІІ ступенів № 166 «Вертикаль» Харківської міської ради Харківської області»</t>
  </si>
  <si>
    <t>Кордубан Анастасія Віталіївна</t>
  </si>
  <si>
    <t>Глибоцька гімназія Глибоцької селищної ради Глибоцького району Чернівецької області</t>
  </si>
  <si>
    <t xml:space="preserve">«Мій кулінарний шедевр і фізика»        </t>
  </si>
  <si>
    <t xml:space="preserve">Тертя на кухні </t>
  </si>
  <si>
    <t>Спеціалізована загальноосвітня школа І-ІІІ ступенів №3 імені В.О. Нижниченка з поглибленим вивченням предметів суспільно-гуманітарного циклу Горішньоплавнівської міської ради Полтавської області</t>
  </si>
  <si>
    <t xml:space="preserve">Чудеса рівноваги </t>
  </si>
  <si>
    <t>Барвінківська філія опорного закладу Барвінківська загальноосвітня школа І-ІІІ ступенів №1 Барвінківської районної ради Харківської області</t>
  </si>
  <si>
    <t xml:space="preserve">Ткаченко
Поліна
Сергіївна
</t>
  </si>
  <si>
    <t>Досліди на кухні зі знайомими предметами та речовинами</t>
  </si>
  <si>
    <t>Криворізький Центрально-Міський ліцей Криворізької міської ради Дніпропетровської області</t>
  </si>
  <si>
    <t>Незвична фізика звичних речей</t>
  </si>
  <si>
    <t>Хорольська Вероніка Юріївна</t>
  </si>
  <si>
    <t>Россоха Дмитро Миколайович</t>
  </si>
  <si>
    <t>Хочете вірте, а хочете- ні: перевірка міфів, пов’язаних з чайником</t>
  </si>
  <si>
    <t>Полтавський обласний науковий ліцей-інтернат ІІ-ІІІ ступенів при Кременчуцькому педагогічному коледжі імені А. С. Макаренка</t>
  </si>
  <si>
    <t>Прості механізми навколо нас</t>
  </si>
  <si>
    <t>Прокопенко Олександр Олегович</t>
  </si>
  <si>
    <t>Савко Олександр Йосипович(9), Савко Яник Йосипович(7)</t>
  </si>
  <si>
    <t>Фізика на кухні та деякі пропозиції підвищення ефективності роботи газових установок</t>
  </si>
  <si>
    <t>Виноградівський районний центр позашкільної роботи з дітьми, Виноградівська загальноосвітня школа І-ІІІ ступенів №2 Виноградівської районної ради Закарпатської області</t>
  </si>
  <si>
    <t>Кваша Данило Андрійович</t>
  </si>
  <si>
    <t>Черкаська загальноосвітня школа І-ІІ ступенів Черкаської селищної ради Слов'янського району Донецької області</t>
  </si>
  <si>
    <t>Прядко Максим Андрійович</t>
  </si>
  <si>
    <t>«Теплопровідність на кухні»</t>
  </si>
  <si>
    <t xml:space="preserve">«Електромагнітні хвилі на кухні. 
Мікрохвильова піч.»
</t>
  </si>
  <si>
    <t>Опришко Данієл Олегович</t>
  </si>
  <si>
    <t>«Фізика на кухні»</t>
  </si>
  <si>
    <t xml:space="preserve">Експериментальне  дослідження  використання фольги
в побуті з метою енергозбереження
</t>
  </si>
  <si>
    <t xml:space="preserve">Шкута
Ірина Юріївна
</t>
  </si>
  <si>
    <t>Трипільська загальноосвітня школа І-ІІІ ступенів Обухівської районної ради Київської області</t>
  </si>
  <si>
    <t>Степанець Каріна Володимирівна</t>
  </si>
  <si>
    <t>Комунальний заклад "Степанецький ліцей-опорний заклад загальної середньої освіти" Степанецької сільської ради об'єднаної територіальної громади Черкаської області</t>
  </si>
  <si>
    <t>«Фізичний бум на кухні»</t>
  </si>
  <si>
    <t>Шкіль Євгенія Олександрівна</t>
  </si>
  <si>
    <t>Перспективи використання в ґаджетах Батьківського контролю з метою підвищення успішності та інформаційної безпеки учнів</t>
  </si>
  <si>
    <t>Вишнівський академічний ліцей "Основа" Києво-Святошинської районної ради Київської області</t>
  </si>
  <si>
    <t>Використання сонячної енергії на кухні</t>
  </si>
  <si>
    <t>Іщенко Владислав Антонович</t>
  </si>
  <si>
    <t>Запорізький загальноосвітній багатопрофільний навчально-виховний комплекс № 106 Запорізької міської ради Запорізької області</t>
  </si>
  <si>
    <t>Фізик на кухні</t>
  </si>
  <si>
    <t>Форман Дмитро Андрійович</t>
  </si>
  <si>
    <t>Комунальний заклад "Маріупольський технічний ліцей" Маріупольської міської ради Донецької області"</t>
  </si>
  <si>
    <t>Оцінка експерта</t>
  </si>
  <si>
    <t>Рейтинг відкритого оцінювання</t>
  </si>
  <si>
    <t>Середній бал</t>
  </si>
  <si>
    <t>Коментар експерта</t>
  </si>
  <si>
    <t>Відповідність темі - 2 бали</t>
  </si>
  <si>
    <t>Послідовність,логічність,       науковість    -    3 бали</t>
  </si>
  <si>
    <t>Оригінальність, самостійність, особистий внесок автора - 4 бали</t>
  </si>
  <si>
    <t>Грамотність, якість оформлення - 1 бал</t>
  </si>
  <si>
    <t>Сума балів</t>
  </si>
  <si>
    <t>Безперстов Роман Сергійович</t>
  </si>
  <si>
    <t>Соколова Анастасія Дмитрівна</t>
  </si>
  <si>
    <t>Не відповідає темі конкурсу</t>
  </si>
  <si>
    <t>відомі досліди, слабке фізичне їх пояснення, мета розрахунків у досліді №4?</t>
  </si>
  <si>
    <t>відомі досліди, слабке фізичне їх пояснення</t>
  </si>
  <si>
    <t>не враховується неповне сгоряння сірника, загалом цікава робота, успіхів на захисті</t>
  </si>
  <si>
    <t>Лише спостереження, ніяких дослідів</t>
  </si>
  <si>
    <t>відомий дослід</t>
  </si>
  <si>
    <t>досліди з минулих років, неправильне пояснення досліду №3</t>
  </si>
  <si>
    <t>недоліки у поясненні досліду та висновках, загалом цікава робота, успіхів на захисті</t>
  </si>
  <si>
    <t>дослід №1 як у Рудик, решта дослідів дуже відомі</t>
  </si>
  <si>
    <t>досліди дуже відомі, ніяких удосконалень немає</t>
  </si>
  <si>
    <t>час доведення води до кипіння не надійний показник теплопровідності</t>
  </si>
  <si>
    <t>немає фізичного пояснення результатів досліду</t>
  </si>
  <si>
    <t>Чому у скороварцй тиск більший? Пояснення не наведено</t>
  </si>
  <si>
    <t>У НВЧ пічах плавлять металл, де у нього  всередені вода?</t>
  </si>
  <si>
    <t>звичайна життєва логіка, немає досліду</t>
  </si>
  <si>
    <t>певні неточності у поясненні фізичних явищ, загалом цікава робота, успіхів на захисті</t>
  </si>
  <si>
    <t>Лише спостереження</t>
  </si>
  <si>
    <t>загалом цікава робота, успіхів на захисті</t>
  </si>
  <si>
    <t>немає досліду, дуже відомі явища</t>
  </si>
  <si>
    <t>широко відомі досліди, досліди з минулих років</t>
  </si>
  <si>
    <t>лише спостереження, ніяких дослідів</t>
  </si>
  <si>
    <t>не відповідає темі конкурсу</t>
  </si>
  <si>
    <t>не відповідає темі конкурсу, немає дослідів</t>
  </si>
  <si>
    <t>Воропай Вадим Віталійович, учитель фізики ВойтівськогоНВК «ЗОШ І-ІІІ ступенів – дитячий садок», керівник гуртка «Юні Архімеди»</t>
  </si>
  <si>
    <t>Олійник Ольга Миколаївна, керівник секції НТУ</t>
  </si>
  <si>
    <t xml:space="preserve">Марахіна Алла
Іванівна, вчитель фізики
</t>
  </si>
  <si>
    <t>Зінченко Олена   Миколаївна, Учитель фізики та математики</t>
  </si>
  <si>
    <t>Трьохбратська Марія Сергіївна, керівник гуртка «Юні винахідники».</t>
  </si>
  <si>
    <t xml:space="preserve">Коваль Віктор Людвигович, вчитель фізики Славутського ліцею ІІ-ІІІ ступенів Хмельницької обласної ради
</t>
  </si>
  <si>
    <t xml:space="preserve">Любименко Олена Миколаївна, доцент Донецького національного технічного університету, 
кандидат фізико-математичних наук   
</t>
  </si>
  <si>
    <t>Трофімова Інна Володимирівна, вчитель інформатики</t>
  </si>
  <si>
    <t xml:space="preserve">Лещенко Надія Петрівна, вчитель математики Конотопської загальноосвітньої школи І-ІІІ ступенів № 10 Конотопської міської ради Сумської області </t>
  </si>
  <si>
    <t>Грінченко Оксана Леонідівна, вчитель математики Конотопської загальноосвітньої школи І-ІІІ ступенів № 10 Конотопської міської ради Сумської області</t>
  </si>
  <si>
    <t xml:space="preserve">Олех Анастасія Олександрівна, вчитель інформатики </t>
  </si>
  <si>
    <t>Вінник Валентина Володимирівна, вчитель математики Конотопської загальноосвітньої школи І-ІІІ ступенів № 10 Конотопської міської ради Сумської області</t>
  </si>
  <si>
    <t>Кондрушенко Іван Миколайович вчитель інформатики Конотопської загальноосвітньої школи І-ІІІ ступенів № 10 Конотопської міської ради Сумської області</t>
  </si>
  <si>
    <t>Гнашко Тамара Валентинівна, учитель фізики</t>
  </si>
  <si>
    <t>Зубченко Галина Іванівна, учитель фізики</t>
  </si>
  <si>
    <t xml:space="preserve">Трьохбратська Марія Сергіївна, вчитель Васильківської ЗОШ-I-III ступенів №6, керівник гуртка “Основи науково-дослідницької діяльності”  КОКПНЗ МАН м. Біла Церква </t>
  </si>
  <si>
    <t xml:space="preserve">Міщенко Олена Олександрівна,  вчитель фізики Клавдіївської ЗОШ І-ІІІ ступенів імені Олександра Рибалка. </t>
  </si>
  <si>
    <t>Беженар Антоніна Анатоліївна, керівник гуртка «Основи науково-дослідницької діяльності (фізика)», кандидат фізико-математичних наук</t>
  </si>
  <si>
    <t xml:space="preserve">Мєркулова Ірина Сергіївна
Викладач фізики РЦ ПТО №1 м. Кременчука
</t>
  </si>
  <si>
    <t>Лавров Володимир Дмитрович, керівник гуртка «Юні конструктори приладів радіоелектроніки» Комунального закладу «Харківська обласна Мала академія наук Харківської обласної ради»</t>
  </si>
  <si>
    <t xml:space="preserve">Дзюбенко Олександр Андрійович, доцент кафедри автомобільної електроніки автомобільного факультету Харківського національного автомобільно-дорожнього університету, кандидат технічних наук </t>
  </si>
  <si>
    <t>Михалевич Микола Григорович, доцент кафедри автомобілів імені А.Б. Гредескула автомобільного     факультету     Харківського     національного     автомобільно-дорожнього університету, кандидат технічних наук</t>
  </si>
  <si>
    <t>Козуб Павло Анатолійович, кандидат технічних наук, доцент кафедри  природничих наук, Харківського національного університету радіоелектроніки</t>
  </si>
  <si>
    <t>Лавров Володимир Дмитрович, керівник гуртка «Юні конструктори приладів радіоелектроніки» Комунального закладу «Харківська обласна Мала академія наук Харківської обласної ради»;</t>
  </si>
  <si>
    <t>Романюк Віктор Михайлович, учитель фізики Глибоцької гімназії, вища кваліфікаційна категорія, старший вчитель, керівник секції фізики та астрономії НТ «Гіперіон»</t>
  </si>
  <si>
    <t xml:space="preserve">Безперстова Людмила Сергіївна, учитель
фізики та
математики 
</t>
  </si>
  <si>
    <t>Рибенцева Альона Геннадіївна, 
вчитель</t>
  </si>
  <si>
    <t>Бондарчук Тетяна Вікторівна, вчитель фізики та астрономії</t>
  </si>
  <si>
    <t>Мельник Антоніна Анатоліївна, викладач фізики, учитель-методист</t>
  </si>
  <si>
    <t>Мельник Антоніна Анатоліївна, викладач фізики, учитель-методист, Падалка Наталія Леонідівна, викладач фізики Кременчуцького педагогічного коледжу імені А.С.Макаренка</t>
  </si>
  <si>
    <t xml:space="preserve">Ігнатишин Василь Васильович,
Кандидат фізико-математичних наук
Керівник гуртків МАН, методист
Виноградівського Районного центру позашкільної роботи з дітьми;
вчитель фізики  вищої категорії, методист, Виноградівська ЗОШ І-ІІІ ст..№2, Вилоцька ЗОШ І-ІІІ ст..№2
Старший науковий співробітник Відділу сейсмічності Карпатського регіону Інституту геофізики ім..С.І. Субботіна НАН України;
Ігнатишин Адальберт
Васильович
Інженер Інституту геофізики ім..С.І. Субботіна НАН України
</t>
  </si>
  <si>
    <t xml:space="preserve">Білориха Ольга Миколаївна, учитель фізики Черкаської ЗОШ І-ІІ ступенів Черкаської селищної ради  Слов'янського району Донецької області  </t>
  </si>
  <si>
    <t xml:space="preserve">Шкута Галина
Вікторівна
Вчитель фізики, математики, інформатики
</t>
  </si>
  <si>
    <t>Степанець  Світлана Анатоліївна, вчитель фізики</t>
  </si>
  <si>
    <t xml:space="preserve">Боровик Тетяна Андріївна,
Вчитель біології та основ здоров’я
</t>
  </si>
  <si>
    <t>Чернишова Тетяна Анатоліївна, учитель фізики Запорізького загальноосвітнього багатопрофільного навчально-виховногокомплекса № 106; Крищук Микола Георгійович, проф. д.т.н. Національного технічного університету України "Київський політехнічний інститут імені Ігоря Сікорського".</t>
  </si>
  <si>
    <t>Шиманська Людмила Анатоліївна, учитель фізики вищої кваліфікаційної категорії, старший учитель</t>
  </si>
  <si>
    <t>Примітки</t>
  </si>
  <si>
    <t>Рекомендований захист он-лайн</t>
  </si>
  <si>
    <t>Пропонується публікація в журналі "ШЮВ"</t>
  </si>
  <si>
    <t>Безперстова Людмила Сергіївна, учитель
фізики та
математики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</si>
</sst>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color indexed="8"/>
      <name val="Arial Cyr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/>
    <xf numFmtId="0" fontId="4" fillId="0" borderId="0" xfId="0" applyFont="1" applyFill="1"/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distributed" vertical="center" textRotation="90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center" vertical="center" textRotation="90" wrapText="1"/>
    </xf>
    <xf numFmtId="0" fontId="1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workbookViewId="0">
      <selection sqref="A1:A2"/>
    </sheetView>
  </sheetViews>
  <sheetFormatPr defaultRowHeight="15"/>
  <cols>
    <col min="1" max="1" width="4.42578125" style="27" customWidth="1"/>
    <col min="2" max="2" width="23.7109375" style="27" customWidth="1"/>
    <col min="3" max="3" width="28.7109375" style="27" customWidth="1"/>
    <col min="4" max="4" width="7.42578125" style="28" customWidth="1"/>
    <col min="5" max="5" width="22.140625" style="27" customWidth="1"/>
    <col min="6" max="6" width="12" style="27" customWidth="1"/>
    <col min="7" max="11" width="6.28515625" style="29" customWidth="1"/>
    <col min="12" max="13" width="8.42578125" style="30" customWidth="1"/>
    <col min="14" max="14" width="29.140625" style="29" customWidth="1"/>
    <col min="15" max="15" width="22.140625" style="5" customWidth="1"/>
    <col min="16" max="16384" width="9.140625" style="5"/>
  </cols>
  <sheetData>
    <row r="1" spans="1:15" s="6" customFormat="1" ht="19.5" customHeight="1">
      <c r="A1" s="31" t="s">
        <v>0</v>
      </c>
      <c r="B1" s="31" t="s">
        <v>2</v>
      </c>
      <c r="C1" s="32" t="s">
        <v>5</v>
      </c>
      <c r="D1" s="32" t="s">
        <v>3</v>
      </c>
      <c r="E1" s="31" t="s">
        <v>4</v>
      </c>
      <c r="F1" s="31" t="s">
        <v>1</v>
      </c>
      <c r="G1" s="24" t="s">
        <v>135</v>
      </c>
      <c r="H1" s="24"/>
      <c r="I1" s="24"/>
      <c r="J1" s="24"/>
      <c r="K1" s="24"/>
      <c r="L1" s="33" t="s">
        <v>136</v>
      </c>
      <c r="M1" s="24" t="s">
        <v>137</v>
      </c>
      <c r="N1" s="22" t="s">
        <v>138</v>
      </c>
      <c r="O1" s="34" t="s">
        <v>206</v>
      </c>
    </row>
    <row r="2" spans="1:15" s="6" customFormat="1" ht="158.25" customHeight="1">
      <c r="A2" s="31"/>
      <c r="B2" s="31"/>
      <c r="C2" s="32"/>
      <c r="D2" s="32"/>
      <c r="E2" s="31"/>
      <c r="F2" s="31"/>
      <c r="G2" s="12" t="s">
        <v>139</v>
      </c>
      <c r="H2" s="12" t="s">
        <v>140</v>
      </c>
      <c r="I2" s="12" t="s">
        <v>141</v>
      </c>
      <c r="J2" s="12" t="s">
        <v>142</v>
      </c>
      <c r="K2" s="12" t="s">
        <v>143</v>
      </c>
      <c r="L2" s="33"/>
      <c r="M2" s="24"/>
      <c r="N2" s="23"/>
      <c r="O2" s="34"/>
    </row>
    <row r="3" spans="1:15" s="9" customFormat="1" ht="123" customHeight="1">
      <c r="A3" s="13">
        <v>1</v>
      </c>
      <c r="B3" s="17" t="s">
        <v>6</v>
      </c>
      <c r="C3" s="18" t="s">
        <v>9</v>
      </c>
      <c r="D3" s="19">
        <v>7</v>
      </c>
      <c r="E3" s="18" t="s">
        <v>169</v>
      </c>
      <c r="F3" s="18" t="s">
        <v>7</v>
      </c>
      <c r="G3" s="15">
        <v>1</v>
      </c>
      <c r="H3" s="15">
        <v>2</v>
      </c>
      <c r="I3" s="15">
        <v>1</v>
      </c>
      <c r="J3" s="15">
        <v>1</v>
      </c>
      <c r="K3" s="15">
        <f>G3+H3+I3+J3</f>
        <v>5</v>
      </c>
      <c r="L3" s="16">
        <v>3.2</v>
      </c>
      <c r="M3" s="16">
        <f>(K3+L3*2)/2</f>
        <v>5.7</v>
      </c>
      <c r="N3" s="15" t="s">
        <v>146</v>
      </c>
      <c r="O3" s="36" t="s">
        <v>207</v>
      </c>
    </row>
    <row r="4" spans="1:15" s="9" customFormat="1" ht="123.75" customHeight="1">
      <c r="A4" s="13">
        <v>2</v>
      </c>
      <c r="B4" s="17" t="s">
        <v>8</v>
      </c>
      <c r="C4" s="18" t="s">
        <v>9</v>
      </c>
      <c r="D4" s="19">
        <v>9</v>
      </c>
      <c r="E4" s="18" t="s">
        <v>169</v>
      </c>
      <c r="F4" s="18" t="s">
        <v>10</v>
      </c>
      <c r="G4" s="15">
        <v>0</v>
      </c>
      <c r="H4" s="15">
        <v>2</v>
      </c>
      <c r="I4" s="15">
        <v>2</v>
      </c>
      <c r="J4" s="15">
        <v>1</v>
      </c>
      <c r="K4" s="15">
        <f t="shared" ref="K4:K52" si="0">G4+H4+I4+J4</f>
        <v>5</v>
      </c>
      <c r="L4" s="16">
        <v>3.1</v>
      </c>
      <c r="M4" s="16">
        <f t="shared" ref="M4:M52" si="1">(K4+L4*2)/2</f>
        <v>5.6</v>
      </c>
      <c r="N4" s="15" t="s">
        <v>146</v>
      </c>
      <c r="O4" s="36" t="s">
        <v>207</v>
      </c>
    </row>
    <row r="5" spans="1:15" s="9" customFormat="1" ht="180" customHeight="1">
      <c r="A5" s="13">
        <v>3</v>
      </c>
      <c r="B5" s="18" t="s">
        <v>12</v>
      </c>
      <c r="C5" s="18" t="s">
        <v>13</v>
      </c>
      <c r="D5" s="19">
        <v>7</v>
      </c>
      <c r="E5" s="18" t="s">
        <v>170</v>
      </c>
      <c r="F5" s="18" t="s">
        <v>11</v>
      </c>
      <c r="G5" s="15">
        <v>2</v>
      </c>
      <c r="H5" s="15">
        <v>1</v>
      </c>
      <c r="I5" s="15">
        <v>2</v>
      </c>
      <c r="J5" s="15">
        <v>1</v>
      </c>
      <c r="K5" s="15">
        <f t="shared" si="0"/>
        <v>6</v>
      </c>
      <c r="L5" s="16">
        <v>3.6</v>
      </c>
      <c r="M5" s="16">
        <f t="shared" si="1"/>
        <v>6.6</v>
      </c>
      <c r="N5" s="15" t="s">
        <v>147</v>
      </c>
      <c r="O5" s="36" t="s">
        <v>207</v>
      </c>
    </row>
    <row r="6" spans="1:15" s="9" customFormat="1" ht="152.25" customHeight="1">
      <c r="A6" s="13">
        <v>4</v>
      </c>
      <c r="B6" s="13" t="s">
        <v>15</v>
      </c>
      <c r="C6" s="18" t="s">
        <v>13</v>
      </c>
      <c r="D6" s="14">
        <v>8</v>
      </c>
      <c r="E6" s="13" t="s">
        <v>170</v>
      </c>
      <c r="F6" s="13" t="s">
        <v>14</v>
      </c>
      <c r="G6" s="15">
        <v>1</v>
      </c>
      <c r="H6" s="15">
        <v>2</v>
      </c>
      <c r="I6" s="15">
        <v>1</v>
      </c>
      <c r="J6" s="15">
        <v>1</v>
      </c>
      <c r="K6" s="15">
        <f t="shared" si="0"/>
        <v>5</v>
      </c>
      <c r="L6" s="16">
        <v>3.2</v>
      </c>
      <c r="M6" s="16">
        <f t="shared" si="1"/>
        <v>5.7</v>
      </c>
      <c r="N6" s="15" t="s">
        <v>148</v>
      </c>
      <c r="O6" s="36" t="s">
        <v>207</v>
      </c>
    </row>
    <row r="7" spans="1:15" s="9" customFormat="1" ht="128.25" customHeight="1">
      <c r="A7" s="13">
        <v>5</v>
      </c>
      <c r="B7" s="13" t="s">
        <v>35</v>
      </c>
      <c r="C7" s="13" t="s">
        <v>17</v>
      </c>
      <c r="D7" s="14">
        <v>8</v>
      </c>
      <c r="E7" s="13" t="s">
        <v>171</v>
      </c>
      <c r="F7" s="13" t="s">
        <v>16</v>
      </c>
      <c r="G7" s="15">
        <v>2</v>
      </c>
      <c r="H7" s="15">
        <v>2</v>
      </c>
      <c r="I7" s="15">
        <v>2</v>
      </c>
      <c r="J7" s="15">
        <v>1</v>
      </c>
      <c r="K7" s="15">
        <f t="shared" si="0"/>
        <v>7</v>
      </c>
      <c r="L7" s="16">
        <v>3.7</v>
      </c>
      <c r="M7" s="16">
        <f t="shared" si="1"/>
        <v>7.2</v>
      </c>
      <c r="N7" s="15" t="s">
        <v>149</v>
      </c>
      <c r="O7" s="36" t="s">
        <v>207</v>
      </c>
    </row>
    <row r="8" spans="1:15" s="9" customFormat="1" ht="160.5" customHeight="1">
      <c r="A8" s="4">
        <v>6</v>
      </c>
      <c r="B8" s="7" t="s">
        <v>34</v>
      </c>
      <c r="C8" s="7" t="s">
        <v>19</v>
      </c>
      <c r="D8" s="8">
        <v>10</v>
      </c>
      <c r="E8" s="11" t="s">
        <v>172</v>
      </c>
      <c r="F8" s="7" t="s">
        <v>18</v>
      </c>
      <c r="G8" s="1">
        <v>0</v>
      </c>
      <c r="H8" s="1">
        <v>1</v>
      </c>
      <c r="I8" s="1">
        <v>2</v>
      </c>
      <c r="J8" s="1">
        <v>1</v>
      </c>
      <c r="K8" s="1">
        <f t="shared" si="0"/>
        <v>4</v>
      </c>
      <c r="L8" s="2">
        <v>2.2000000000000002</v>
      </c>
      <c r="M8" s="2">
        <f t="shared" si="1"/>
        <v>4.2</v>
      </c>
      <c r="N8" s="1" t="s">
        <v>146</v>
      </c>
      <c r="O8" s="35"/>
    </row>
    <row r="9" spans="1:15" s="9" customFormat="1" ht="152.25" customHeight="1">
      <c r="A9" s="13">
        <v>7</v>
      </c>
      <c r="B9" s="13" t="s">
        <v>21</v>
      </c>
      <c r="C9" s="13" t="s">
        <v>20</v>
      </c>
      <c r="D9" s="14">
        <v>7</v>
      </c>
      <c r="E9" s="13" t="s">
        <v>173</v>
      </c>
      <c r="F9" s="13" t="s">
        <v>22</v>
      </c>
      <c r="G9" s="15">
        <v>1</v>
      </c>
      <c r="H9" s="15">
        <v>2</v>
      </c>
      <c r="I9" s="15">
        <v>2</v>
      </c>
      <c r="J9" s="15">
        <v>1</v>
      </c>
      <c r="K9" s="15">
        <f t="shared" si="0"/>
        <v>6</v>
      </c>
      <c r="L9" s="16">
        <v>3.7</v>
      </c>
      <c r="M9" s="16">
        <f t="shared" si="1"/>
        <v>6.7</v>
      </c>
      <c r="N9" s="15" t="s">
        <v>150</v>
      </c>
      <c r="O9" s="36" t="s">
        <v>207</v>
      </c>
    </row>
    <row r="10" spans="1:15" s="9" customFormat="1" ht="113.25" customHeight="1">
      <c r="A10" s="13">
        <v>8</v>
      </c>
      <c r="B10" s="13" t="s">
        <v>23</v>
      </c>
      <c r="C10" s="13" t="s">
        <v>24</v>
      </c>
      <c r="D10" s="14">
        <v>9</v>
      </c>
      <c r="E10" s="13" t="s">
        <v>174</v>
      </c>
      <c r="F10" s="13" t="s">
        <v>25</v>
      </c>
      <c r="G10" s="15">
        <v>1</v>
      </c>
      <c r="H10" s="15">
        <v>1</v>
      </c>
      <c r="I10" s="15">
        <v>1</v>
      </c>
      <c r="J10" s="15">
        <v>1</v>
      </c>
      <c r="K10" s="15">
        <f t="shared" si="0"/>
        <v>4</v>
      </c>
      <c r="L10" s="16">
        <v>3.1</v>
      </c>
      <c r="M10" s="16">
        <f t="shared" si="1"/>
        <v>5.0999999999999996</v>
      </c>
      <c r="N10" s="15" t="s">
        <v>151</v>
      </c>
      <c r="O10" s="36" t="s">
        <v>207</v>
      </c>
    </row>
    <row r="11" spans="1:15" s="9" customFormat="1" ht="113.25" customHeight="1">
      <c r="A11" s="13">
        <v>9</v>
      </c>
      <c r="B11" s="13" t="s">
        <v>26</v>
      </c>
      <c r="C11" s="13" t="s">
        <v>24</v>
      </c>
      <c r="D11" s="14">
        <v>10</v>
      </c>
      <c r="E11" s="13" t="s">
        <v>174</v>
      </c>
      <c r="F11" s="13" t="s">
        <v>27</v>
      </c>
      <c r="G11" s="15">
        <v>1</v>
      </c>
      <c r="H11" s="15">
        <v>2</v>
      </c>
      <c r="I11" s="15">
        <v>0</v>
      </c>
      <c r="J11" s="15">
        <v>1</v>
      </c>
      <c r="K11" s="15">
        <f t="shared" si="0"/>
        <v>4</v>
      </c>
      <c r="L11" s="16">
        <v>3.3</v>
      </c>
      <c r="M11" s="16">
        <f t="shared" si="1"/>
        <v>5.3</v>
      </c>
      <c r="N11" s="15" t="s">
        <v>152</v>
      </c>
      <c r="O11" s="36" t="s">
        <v>207</v>
      </c>
    </row>
    <row r="12" spans="1:15" s="9" customFormat="1" ht="113.25" customHeight="1">
      <c r="A12" s="13">
        <v>10</v>
      </c>
      <c r="B12" s="13" t="s">
        <v>29</v>
      </c>
      <c r="C12" s="13" t="s">
        <v>24</v>
      </c>
      <c r="D12" s="14">
        <v>10</v>
      </c>
      <c r="E12" s="13" t="s">
        <v>174</v>
      </c>
      <c r="F12" s="13" t="s">
        <v>28</v>
      </c>
      <c r="G12" s="15">
        <v>2</v>
      </c>
      <c r="H12" s="15">
        <v>2</v>
      </c>
      <c r="I12" s="15">
        <v>2</v>
      </c>
      <c r="J12" s="15">
        <v>1</v>
      </c>
      <c r="K12" s="15">
        <f t="shared" si="0"/>
        <v>7</v>
      </c>
      <c r="L12" s="16">
        <v>2.7</v>
      </c>
      <c r="M12" s="16">
        <f t="shared" si="1"/>
        <v>6.2</v>
      </c>
      <c r="N12" s="15" t="s">
        <v>153</v>
      </c>
      <c r="O12" s="36" t="s">
        <v>207</v>
      </c>
    </row>
    <row r="13" spans="1:15" s="9" customFormat="1" ht="113.25" customHeight="1">
      <c r="A13" s="13">
        <v>11</v>
      </c>
      <c r="B13" s="13" t="s">
        <v>31</v>
      </c>
      <c r="C13" s="13" t="s">
        <v>24</v>
      </c>
      <c r="D13" s="14">
        <v>10</v>
      </c>
      <c r="E13" s="13" t="s">
        <v>174</v>
      </c>
      <c r="F13" s="13" t="s">
        <v>30</v>
      </c>
      <c r="G13" s="15">
        <v>1</v>
      </c>
      <c r="H13" s="15">
        <v>2</v>
      </c>
      <c r="I13" s="15">
        <v>0</v>
      </c>
      <c r="J13" s="15">
        <v>1</v>
      </c>
      <c r="K13" s="15">
        <f t="shared" si="0"/>
        <v>4</v>
      </c>
      <c r="L13" s="16">
        <v>3</v>
      </c>
      <c r="M13" s="16">
        <f t="shared" si="1"/>
        <v>5</v>
      </c>
      <c r="N13" s="15" t="s">
        <v>154</v>
      </c>
      <c r="O13" s="36" t="s">
        <v>207</v>
      </c>
    </row>
    <row r="14" spans="1:15" s="9" customFormat="1" ht="113.25" customHeight="1">
      <c r="A14" s="13">
        <v>12</v>
      </c>
      <c r="B14" s="13" t="s">
        <v>32</v>
      </c>
      <c r="C14" s="13" t="s">
        <v>24</v>
      </c>
      <c r="D14" s="14">
        <v>10</v>
      </c>
      <c r="E14" s="13" t="s">
        <v>174</v>
      </c>
      <c r="F14" s="13" t="s">
        <v>33</v>
      </c>
      <c r="G14" s="15">
        <v>1</v>
      </c>
      <c r="H14" s="15">
        <v>1</v>
      </c>
      <c r="I14" s="15">
        <v>1</v>
      </c>
      <c r="J14" s="15">
        <v>1</v>
      </c>
      <c r="K14" s="15">
        <f t="shared" si="0"/>
        <v>4</v>
      </c>
      <c r="L14" s="16">
        <v>3</v>
      </c>
      <c r="M14" s="16">
        <f t="shared" si="1"/>
        <v>5</v>
      </c>
      <c r="N14" s="15" t="s">
        <v>155</v>
      </c>
      <c r="O14" s="36" t="s">
        <v>207</v>
      </c>
    </row>
    <row r="15" spans="1:15" s="9" customFormat="1" ht="178.5" customHeight="1">
      <c r="A15" s="13">
        <v>13</v>
      </c>
      <c r="B15" s="20" t="s">
        <v>36</v>
      </c>
      <c r="C15" s="13" t="s">
        <v>37</v>
      </c>
      <c r="D15" s="14">
        <v>10</v>
      </c>
      <c r="E15" s="13" t="s">
        <v>175</v>
      </c>
      <c r="F15" s="13" t="s">
        <v>38</v>
      </c>
      <c r="G15" s="15">
        <v>1</v>
      </c>
      <c r="H15" s="15">
        <v>2</v>
      </c>
      <c r="I15" s="15">
        <v>2</v>
      </c>
      <c r="J15" s="15">
        <v>1</v>
      </c>
      <c r="K15" s="15">
        <f t="shared" si="0"/>
        <v>6</v>
      </c>
      <c r="L15" s="16">
        <v>2</v>
      </c>
      <c r="M15" s="16">
        <f t="shared" si="1"/>
        <v>5</v>
      </c>
      <c r="N15" s="15" t="s">
        <v>146</v>
      </c>
      <c r="O15" s="36" t="s">
        <v>207</v>
      </c>
    </row>
    <row r="16" spans="1:15" s="9" customFormat="1" ht="177" customHeight="1">
      <c r="A16" s="4">
        <v>14</v>
      </c>
      <c r="B16" s="4" t="s">
        <v>39</v>
      </c>
      <c r="C16" s="4" t="s">
        <v>41</v>
      </c>
      <c r="D16" s="10">
        <v>9</v>
      </c>
      <c r="E16" s="4" t="s">
        <v>176</v>
      </c>
      <c r="F16" s="4" t="s">
        <v>40</v>
      </c>
      <c r="G16" s="1">
        <v>0</v>
      </c>
      <c r="H16" s="1">
        <v>2</v>
      </c>
      <c r="I16" s="1">
        <v>1</v>
      </c>
      <c r="J16" s="1">
        <v>1</v>
      </c>
      <c r="K16" s="1">
        <f t="shared" si="0"/>
        <v>4</v>
      </c>
      <c r="L16" s="2">
        <v>1.9</v>
      </c>
      <c r="M16" s="2">
        <f t="shared" si="1"/>
        <v>3.9</v>
      </c>
      <c r="N16" s="1" t="s">
        <v>146</v>
      </c>
      <c r="O16" s="35" t="s">
        <v>208</v>
      </c>
    </row>
    <row r="17" spans="1:15" s="9" customFormat="1" ht="108">
      <c r="A17" s="13">
        <v>15</v>
      </c>
      <c r="B17" s="13" t="s">
        <v>43</v>
      </c>
      <c r="C17" s="13" t="s">
        <v>42</v>
      </c>
      <c r="D17" s="14">
        <v>9</v>
      </c>
      <c r="E17" s="13" t="s">
        <v>177</v>
      </c>
      <c r="F17" s="13" t="s">
        <v>44</v>
      </c>
      <c r="G17" s="15">
        <v>1</v>
      </c>
      <c r="H17" s="15">
        <v>1</v>
      </c>
      <c r="I17" s="15">
        <v>2</v>
      </c>
      <c r="J17" s="15">
        <v>1</v>
      </c>
      <c r="K17" s="15">
        <f>G17+H17+I17+J17</f>
        <v>5</v>
      </c>
      <c r="L17" s="16">
        <v>3.7</v>
      </c>
      <c r="M17" s="16">
        <f t="shared" si="1"/>
        <v>6.2</v>
      </c>
      <c r="N17" s="15" t="s">
        <v>156</v>
      </c>
      <c r="O17" s="36" t="s">
        <v>207</v>
      </c>
    </row>
    <row r="18" spans="1:15" s="9" customFormat="1" ht="108">
      <c r="A18" s="13">
        <v>16</v>
      </c>
      <c r="B18" s="13" t="s">
        <v>45</v>
      </c>
      <c r="C18" s="13" t="s">
        <v>42</v>
      </c>
      <c r="D18" s="14">
        <v>7</v>
      </c>
      <c r="E18" s="13" t="s">
        <v>178</v>
      </c>
      <c r="F18" s="13" t="s">
        <v>46</v>
      </c>
      <c r="G18" s="15">
        <v>1</v>
      </c>
      <c r="H18" s="15">
        <v>2</v>
      </c>
      <c r="I18" s="15">
        <v>2</v>
      </c>
      <c r="J18" s="15">
        <v>1</v>
      </c>
      <c r="K18" s="15">
        <f>G18+H18+I18+J18</f>
        <v>6</v>
      </c>
      <c r="L18" s="16">
        <v>3.8</v>
      </c>
      <c r="M18" s="16">
        <f t="shared" si="1"/>
        <v>6.8</v>
      </c>
      <c r="N18" s="15" t="s">
        <v>150</v>
      </c>
      <c r="O18" s="36" t="s">
        <v>207</v>
      </c>
    </row>
    <row r="19" spans="1:15" s="9" customFormat="1" ht="48">
      <c r="A19" s="13">
        <v>17</v>
      </c>
      <c r="B19" s="13" t="s">
        <v>47</v>
      </c>
      <c r="C19" s="13" t="s">
        <v>42</v>
      </c>
      <c r="D19" s="14">
        <v>7</v>
      </c>
      <c r="E19" s="13" t="s">
        <v>179</v>
      </c>
      <c r="F19" s="13" t="s">
        <v>48</v>
      </c>
      <c r="G19" s="15">
        <v>1</v>
      </c>
      <c r="H19" s="15">
        <v>1</v>
      </c>
      <c r="I19" s="15">
        <v>1</v>
      </c>
      <c r="J19" s="15">
        <v>1</v>
      </c>
      <c r="K19" s="15">
        <f t="shared" si="0"/>
        <v>4</v>
      </c>
      <c r="L19" s="16">
        <v>3.8</v>
      </c>
      <c r="M19" s="16">
        <f t="shared" si="1"/>
        <v>5.8</v>
      </c>
      <c r="N19" s="15" t="s">
        <v>157</v>
      </c>
      <c r="O19" s="36" t="s">
        <v>207</v>
      </c>
    </row>
    <row r="20" spans="1:15" s="9" customFormat="1" ht="108">
      <c r="A20" s="13">
        <v>18</v>
      </c>
      <c r="B20" s="13" t="s">
        <v>49</v>
      </c>
      <c r="C20" s="13" t="s">
        <v>42</v>
      </c>
      <c r="D20" s="14">
        <v>8</v>
      </c>
      <c r="E20" s="13" t="s">
        <v>180</v>
      </c>
      <c r="F20" s="13" t="s">
        <v>50</v>
      </c>
      <c r="G20" s="15">
        <v>1</v>
      </c>
      <c r="H20" s="15">
        <v>1</v>
      </c>
      <c r="I20" s="15">
        <v>1</v>
      </c>
      <c r="J20" s="15">
        <v>1</v>
      </c>
      <c r="K20" s="15">
        <f t="shared" si="0"/>
        <v>4</v>
      </c>
      <c r="L20" s="16">
        <v>3.5</v>
      </c>
      <c r="M20" s="16">
        <f t="shared" si="1"/>
        <v>5.5</v>
      </c>
      <c r="N20" s="15" t="s">
        <v>158</v>
      </c>
      <c r="O20" s="36" t="s">
        <v>207</v>
      </c>
    </row>
    <row r="21" spans="1:15" s="9" customFormat="1" ht="108">
      <c r="A21" s="13">
        <v>19</v>
      </c>
      <c r="B21" s="13" t="s">
        <v>51</v>
      </c>
      <c r="C21" s="13" t="s">
        <v>42</v>
      </c>
      <c r="D21" s="14">
        <v>10</v>
      </c>
      <c r="E21" s="13" t="s">
        <v>181</v>
      </c>
      <c r="F21" s="13" t="s">
        <v>52</v>
      </c>
      <c r="G21" s="15">
        <v>0</v>
      </c>
      <c r="H21" s="15">
        <v>1</v>
      </c>
      <c r="I21" s="15">
        <v>1</v>
      </c>
      <c r="J21" s="15">
        <v>0.5</v>
      </c>
      <c r="K21" s="15">
        <f>G21+H21+I21+J21</f>
        <v>2.5</v>
      </c>
      <c r="L21" s="16">
        <v>3.9</v>
      </c>
      <c r="M21" s="16">
        <f>(K21+L21*2)/2</f>
        <v>5.15</v>
      </c>
      <c r="N21" s="15" t="s">
        <v>159</v>
      </c>
      <c r="O21" s="36" t="s">
        <v>207</v>
      </c>
    </row>
    <row r="22" spans="1:15" s="9" customFormat="1" ht="84">
      <c r="A22" s="13">
        <v>20</v>
      </c>
      <c r="B22" s="13" t="s">
        <v>53</v>
      </c>
      <c r="C22" s="13" t="s">
        <v>55</v>
      </c>
      <c r="D22" s="14">
        <v>6</v>
      </c>
      <c r="E22" s="13" t="s">
        <v>182</v>
      </c>
      <c r="F22" s="13" t="s">
        <v>54</v>
      </c>
      <c r="G22" s="15">
        <v>1</v>
      </c>
      <c r="H22" s="15">
        <v>0.5</v>
      </c>
      <c r="I22" s="15">
        <v>1</v>
      </c>
      <c r="J22" s="15">
        <v>1</v>
      </c>
      <c r="K22" s="15">
        <f t="shared" si="0"/>
        <v>3.5</v>
      </c>
      <c r="L22" s="16">
        <v>3.3</v>
      </c>
      <c r="M22" s="16">
        <f>(K22+L22*2)/2</f>
        <v>5.05</v>
      </c>
      <c r="N22" s="15" t="s">
        <v>160</v>
      </c>
      <c r="O22" s="36" t="s">
        <v>207</v>
      </c>
    </row>
    <row r="23" spans="1:15" s="9" customFormat="1" ht="48">
      <c r="A23" s="13">
        <v>21</v>
      </c>
      <c r="B23" s="13" t="s">
        <v>56</v>
      </c>
      <c r="C23" s="13" t="s">
        <v>58</v>
      </c>
      <c r="D23" s="14">
        <v>8</v>
      </c>
      <c r="E23" s="13" t="s">
        <v>183</v>
      </c>
      <c r="F23" s="13" t="s">
        <v>57</v>
      </c>
      <c r="G23" s="15">
        <v>2</v>
      </c>
      <c r="H23" s="15">
        <v>1</v>
      </c>
      <c r="I23" s="15">
        <v>2</v>
      </c>
      <c r="J23" s="15">
        <v>1</v>
      </c>
      <c r="K23" s="15">
        <f t="shared" si="0"/>
        <v>6</v>
      </c>
      <c r="L23" s="16">
        <v>3.3</v>
      </c>
      <c r="M23" s="16">
        <f t="shared" si="1"/>
        <v>6.3</v>
      </c>
      <c r="N23" s="15" t="s">
        <v>161</v>
      </c>
      <c r="O23" s="36" t="s">
        <v>207</v>
      </c>
    </row>
    <row r="24" spans="1:15" s="9" customFormat="1" ht="108">
      <c r="A24" s="13">
        <v>22</v>
      </c>
      <c r="B24" s="13" t="s">
        <v>59</v>
      </c>
      <c r="C24" s="13" t="s">
        <v>60</v>
      </c>
      <c r="D24" s="14">
        <v>7</v>
      </c>
      <c r="E24" s="13" t="s">
        <v>184</v>
      </c>
      <c r="F24" s="13" t="s">
        <v>61</v>
      </c>
      <c r="G24" s="15">
        <v>1</v>
      </c>
      <c r="H24" s="15">
        <v>2</v>
      </c>
      <c r="I24" s="15">
        <v>1</v>
      </c>
      <c r="J24" s="15">
        <v>1</v>
      </c>
      <c r="K24" s="15">
        <f t="shared" si="0"/>
        <v>5</v>
      </c>
      <c r="L24" s="16">
        <v>3</v>
      </c>
      <c r="M24" s="16">
        <f t="shared" si="1"/>
        <v>5.5</v>
      </c>
      <c r="N24" s="15" t="s">
        <v>162</v>
      </c>
      <c r="O24" s="36" t="s">
        <v>207</v>
      </c>
    </row>
    <row r="25" spans="1:15" s="9" customFormat="1" ht="72">
      <c r="A25" s="13">
        <v>23</v>
      </c>
      <c r="B25" s="13" t="s">
        <v>62</v>
      </c>
      <c r="C25" s="13" t="s">
        <v>64</v>
      </c>
      <c r="D25" s="14">
        <v>10</v>
      </c>
      <c r="E25" s="13" t="s">
        <v>185</v>
      </c>
      <c r="F25" s="13" t="s">
        <v>63</v>
      </c>
      <c r="G25" s="15">
        <v>1</v>
      </c>
      <c r="H25" s="15">
        <v>2</v>
      </c>
      <c r="I25" s="15">
        <v>1</v>
      </c>
      <c r="J25" s="15">
        <v>1</v>
      </c>
      <c r="K25" s="15">
        <f t="shared" si="0"/>
        <v>5</v>
      </c>
      <c r="L25" s="16">
        <v>2.9</v>
      </c>
      <c r="M25" s="16">
        <f t="shared" si="1"/>
        <v>5.4</v>
      </c>
      <c r="N25" s="15" t="s">
        <v>150</v>
      </c>
      <c r="O25" s="36" t="s">
        <v>207</v>
      </c>
    </row>
    <row r="26" spans="1:15" s="9" customFormat="1" ht="72">
      <c r="A26" s="13">
        <v>24</v>
      </c>
      <c r="B26" s="13" t="s">
        <v>65</v>
      </c>
      <c r="C26" s="13" t="s">
        <v>64</v>
      </c>
      <c r="D26" s="14">
        <v>6</v>
      </c>
      <c r="E26" s="13" t="s">
        <v>185</v>
      </c>
      <c r="F26" s="13" t="s">
        <v>63</v>
      </c>
      <c r="G26" s="15">
        <v>1</v>
      </c>
      <c r="H26" s="15">
        <v>1</v>
      </c>
      <c r="I26" s="15">
        <v>2</v>
      </c>
      <c r="J26" s="15">
        <v>1</v>
      </c>
      <c r="K26" s="15">
        <f t="shared" si="0"/>
        <v>5</v>
      </c>
      <c r="L26" s="16">
        <v>3.5</v>
      </c>
      <c r="M26" s="16">
        <f t="shared" si="1"/>
        <v>6</v>
      </c>
      <c r="N26" s="15" t="s">
        <v>150</v>
      </c>
      <c r="O26" s="36" t="s">
        <v>207</v>
      </c>
    </row>
    <row r="27" spans="1:15" s="9" customFormat="1" ht="108">
      <c r="A27" s="13">
        <v>25</v>
      </c>
      <c r="B27" s="13" t="s">
        <v>66</v>
      </c>
      <c r="C27" s="13" t="s">
        <v>67</v>
      </c>
      <c r="D27" s="14">
        <v>9</v>
      </c>
      <c r="E27" s="13" t="s">
        <v>186</v>
      </c>
      <c r="F27" s="13" t="s">
        <v>68</v>
      </c>
      <c r="G27" s="15">
        <v>2</v>
      </c>
      <c r="H27" s="15">
        <v>2</v>
      </c>
      <c r="I27" s="15">
        <v>2</v>
      </c>
      <c r="J27" s="15">
        <v>1</v>
      </c>
      <c r="K27" s="15">
        <f t="shared" si="0"/>
        <v>7</v>
      </c>
      <c r="L27" s="16">
        <v>3.3</v>
      </c>
      <c r="M27" s="16">
        <f t="shared" si="1"/>
        <v>6.8</v>
      </c>
      <c r="N27" s="15" t="s">
        <v>163</v>
      </c>
      <c r="O27" s="38" t="s">
        <v>207</v>
      </c>
    </row>
    <row r="28" spans="1:15" s="9" customFormat="1" ht="60">
      <c r="A28" s="4">
        <v>26</v>
      </c>
      <c r="B28" s="4" t="s">
        <v>69</v>
      </c>
      <c r="C28" s="4" t="s">
        <v>71</v>
      </c>
      <c r="D28" s="10">
        <v>10</v>
      </c>
      <c r="E28" s="4" t="s">
        <v>187</v>
      </c>
      <c r="F28" s="4" t="s">
        <v>70</v>
      </c>
      <c r="G28" s="1">
        <v>0</v>
      </c>
      <c r="H28" s="1">
        <v>0</v>
      </c>
      <c r="I28" s="1">
        <v>1</v>
      </c>
      <c r="J28" s="1">
        <v>0</v>
      </c>
      <c r="K28" s="1">
        <f t="shared" si="0"/>
        <v>1</v>
      </c>
      <c r="L28" s="2">
        <v>3.1</v>
      </c>
      <c r="M28" s="2">
        <f t="shared" si="1"/>
        <v>3.6</v>
      </c>
      <c r="N28" s="1" t="s">
        <v>146</v>
      </c>
      <c r="O28" s="4"/>
    </row>
    <row r="29" spans="1:15" s="9" customFormat="1" ht="120">
      <c r="A29" s="13">
        <v>27</v>
      </c>
      <c r="B29" s="13" t="s">
        <v>72</v>
      </c>
      <c r="C29" s="13" t="s">
        <v>79</v>
      </c>
      <c r="D29" s="14">
        <v>10</v>
      </c>
      <c r="E29" s="13" t="s">
        <v>188</v>
      </c>
      <c r="F29" s="13" t="s">
        <v>78</v>
      </c>
      <c r="G29" s="15">
        <v>0</v>
      </c>
      <c r="H29" s="15">
        <v>2</v>
      </c>
      <c r="I29" s="15">
        <v>1</v>
      </c>
      <c r="J29" s="15">
        <v>1</v>
      </c>
      <c r="K29" s="15">
        <f t="shared" si="0"/>
        <v>4</v>
      </c>
      <c r="L29" s="16">
        <v>3</v>
      </c>
      <c r="M29" s="16">
        <f t="shared" si="1"/>
        <v>5</v>
      </c>
      <c r="N29" s="15" t="s">
        <v>146</v>
      </c>
      <c r="O29" s="40" t="s">
        <v>207</v>
      </c>
    </row>
    <row r="30" spans="1:15" s="9" customFormat="1" ht="156">
      <c r="A30" s="13">
        <v>28</v>
      </c>
      <c r="B30" s="13" t="s">
        <v>73</v>
      </c>
      <c r="C30" s="13" t="s">
        <v>81</v>
      </c>
      <c r="D30" s="14">
        <v>10</v>
      </c>
      <c r="E30" s="13" t="s">
        <v>189</v>
      </c>
      <c r="F30" s="13" t="s">
        <v>80</v>
      </c>
      <c r="G30" s="15">
        <v>0</v>
      </c>
      <c r="H30" s="15">
        <v>2</v>
      </c>
      <c r="I30" s="15">
        <v>1</v>
      </c>
      <c r="J30" s="15">
        <v>1</v>
      </c>
      <c r="K30" s="15">
        <f t="shared" si="0"/>
        <v>4</v>
      </c>
      <c r="L30" s="16">
        <v>3.1</v>
      </c>
      <c r="M30" s="16">
        <f t="shared" si="1"/>
        <v>5.0999999999999996</v>
      </c>
      <c r="N30" s="15" t="s">
        <v>146</v>
      </c>
      <c r="O30" s="36" t="s">
        <v>207</v>
      </c>
    </row>
    <row r="31" spans="1:15" s="9" customFormat="1" ht="144">
      <c r="A31" s="13">
        <v>29</v>
      </c>
      <c r="B31" s="13" t="s">
        <v>74</v>
      </c>
      <c r="C31" s="13" t="s">
        <v>87</v>
      </c>
      <c r="D31" s="14">
        <v>10</v>
      </c>
      <c r="E31" s="13" t="s">
        <v>190</v>
      </c>
      <c r="F31" s="13" t="s">
        <v>82</v>
      </c>
      <c r="G31" s="15">
        <v>1</v>
      </c>
      <c r="H31" s="15">
        <v>1</v>
      </c>
      <c r="I31" s="15">
        <v>1</v>
      </c>
      <c r="J31" s="15">
        <v>1</v>
      </c>
      <c r="K31" s="15">
        <f t="shared" si="0"/>
        <v>4</v>
      </c>
      <c r="L31" s="16">
        <v>3.1</v>
      </c>
      <c r="M31" s="16">
        <f t="shared" si="1"/>
        <v>5.0999999999999996</v>
      </c>
      <c r="N31" s="15" t="s">
        <v>146</v>
      </c>
      <c r="O31" s="36" t="s">
        <v>207</v>
      </c>
    </row>
    <row r="32" spans="1:15" s="9" customFormat="1" ht="120.75" customHeight="1">
      <c r="A32" s="13">
        <v>30</v>
      </c>
      <c r="B32" s="13" t="s">
        <v>76</v>
      </c>
      <c r="C32" s="13" t="s">
        <v>84</v>
      </c>
      <c r="D32" s="14">
        <v>10</v>
      </c>
      <c r="E32" s="13" t="s">
        <v>191</v>
      </c>
      <c r="F32" s="13" t="s">
        <v>83</v>
      </c>
      <c r="G32" s="15">
        <v>0</v>
      </c>
      <c r="H32" s="15">
        <v>2</v>
      </c>
      <c r="I32" s="15">
        <v>2</v>
      </c>
      <c r="J32" s="15">
        <v>1</v>
      </c>
      <c r="K32" s="15">
        <f t="shared" si="0"/>
        <v>5</v>
      </c>
      <c r="L32" s="16">
        <v>2.8</v>
      </c>
      <c r="M32" s="16">
        <f t="shared" si="1"/>
        <v>5.3</v>
      </c>
      <c r="N32" s="15" t="s">
        <v>146</v>
      </c>
      <c r="O32" s="36" t="s">
        <v>207</v>
      </c>
    </row>
    <row r="33" spans="1:15" s="9" customFormat="1" ht="120">
      <c r="A33" s="13">
        <v>31</v>
      </c>
      <c r="B33" s="13" t="s">
        <v>75</v>
      </c>
      <c r="C33" s="13" t="s">
        <v>79</v>
      </c>
      <c r="D33" s="14">
        <v>9</v>
      </c>
      <c r="E33" s="13" t="s">
        <v>192</v>
      </c>
      <c r="F33" s="13" t="s">
        <v>85</v>
      </c>
      <c r="G33" s="15">
        <v>0</v>
      </c>
      <c r="H33" s="15">
        <v>1</v>
      </c>
      <c r="I33" s="15">
        <v>2</v>
      </c>
      <c r="J33" s="15">
        <v>1</v>
      </c>
      <c r="K33" s="15">
        <f t="shared" si="0"/>
        <v>4</v>
      </c>
      <c r="L33" s="16">
        <v>3</v>
      </c>
      <c r="M33" s="16">
        <f t="shared" si="1"/>
        <v>5</v>
      </c>
      <c r="N33" s="15" t="s">
        <v>146</v>
      </c>
      <c r="O33" s="36" t="s">
        <v>207</v>
      </c>
    </row>
    <row r="34" spans="1:15" s="9" customFormat="1" ht="120">
      <c r="A34" s="13">
        <v>32</v>
      </c>
      <c r="B34" s="13" t="s">
        <v>77</v>
      </c>
      <c r="C34" s="13" t="s">
        <v>79</v>
      </c>
      <c r="D34" s="14">
        <v>10</v>
      </c>
      <c r="E34" s="13" t="s">
        <v>188</v>
      </c>
      <c r="F34" s="13" t="s">
        <v>86</v>
      </c>
      <c r="G34" s="15">
        <v>1</v>
      </c>
      <c r="H34" s="15">
        <v>1</v>
      </c>
      <c r="I34" s="15">
        <v>1</v>
      </c>
      <c r="J34" s="15">
        <v>1</v>
      </c>
      <c r="K34" s="15">
        <f t="shared" si="0"/>
        <v>4</v>
      </c>
      <c r="L34" s="16">
        <v>3</v>
      </c>
      <c r="M34" s="16">
        <f t="shared" si="1"/>
        <v>5</v>
      </c>
      <c r="N34" s="15" t="s">
        <v>146</v>
      </c>
      <c r="O34" s="36" t="s">
        <v>207</v>
      </c>
    </row>
    <row r="35" spans="1:15" s="9" customFormat="1" ht="120">
      <c r="A35" s="13">
        <v>33</v>
      </c>
      <c r="B35" s="13" t="s">
        <v>88</v>
      </c>
      <c r="C35" s="13" t="s">
        <v>92</v>
      </c>
      <c r="D35" s="14">
        <v>10</v>
      </c>
      <c r="E35" s="13" t="s">
        <v>188</v>
      </c>
      <c r="F35" s="13" t="s">
        <v>91</v>
      </c>
      <c r="G35" s="15">
        <v>1</v>
      </c>
      <c r="H35" s="15">
        <v>1</v>
      </c>
      <c r="I35" s="15">
        <v>1.5</v>
      </c>
      <c r="J35" s="15">
        <v>1</v>
      </c>
      <c r="K35" s="15">
        <f t="shared" si="0"/>
        <v>4.5</v>
      </c>
      <c r="L35" s="16">
        <v>2.9</v>
      </c>
      <c r="M35" s="16">
        <f t="shared" si="1"/>
        <v>5.15</v>
      </c>
      <c r="N35" s="15" t="s">
        <v>146</v>
      </c>
      <c r="O35" s="36" t="s">
        <v>207</v>
      </c>
    </row>
    <row r="36" spans="1:15" s="9" customFormat="1" ht="108">
      <c r="A36" s="13">
        <v>34</v>
      </c>
      <c r="B36" s="13" t="s">
        <v>89</v>
      </c>
      <c r="C36" s="13" t="s">
        <v>84</v>
      </c>
      <c r="D36" s="14">
        <v>10</v>
      </c>
      <c r="E36" s="13" t="s">
        <v>191</v>
      </c>
      <c r="F36" s="13" t="s">
        <v>90</v>
      </c>
      <c r="G36" s="15">
        <v>0.5</v>
      </c>
      <c r="H36" s="15">
        <v>1</v>
      </c>
      <c r="I36" s="15">
        <v>2</v>
      </c>
      <c r="J36" s="15">
        <v>1</v>
      </c>
      <c r="K36" s="15">
        <f t="shared" si="0"/>
        <v>4.5</v>
      </c>
      <c r="L36" s="16">
        <v>2.8</v>
      </c>
      <c r="M36" s="16">
        <f t="shared" si="1"/>
        <v>5.05</v>
      </c>
      <c r="N36" s="15" t="s">
        <v>146</v>
      </c>
      <c r="O36" s="36" t="s">
        <v>207</v>
      </c>
    </row>
    <row r="37" spans="1:15" s="9" customFormat="1" ht="120">
      <c r="A37" s="13">
        <v>35</v>
      </c>
      <c r="B37" s="13" t="s">
        <v>93</v>
      </c>
      <c r="C37" s="13" t="s">
        <v>94</v>
      </c>
      <c r="D37" s="14">
        <v>10</v>
      </c>
      <c r="E37" s="13" t="s">
        <v>193</v>
      </c>
      <c r="F37" s="13" t="s">
        <v>95</v>
      </c>
      <c r="G37" s="15">
        <v>1</v>
      </c>
      <c r="H37" s="15">
        <v>1</v>
      </c>
      <c r="I37" s="15">
        <v>1</v>
      </c>
      <c r="J37" s="15">
        <v>1</v>
      </c>
      <c r="K37" s="15">
        <f t="shared" si="0"/>
        <v>4</v>
      </c>
      <c r="L37" s="16">
        <v>3.1</v>
      </c>
      <c r="M37" s="16">
        <f t="shared" si="1"/>
        <v>5.0999999999999996</v>
      </c>
      <c r="N37" s="15" t="s">
        <v>146</v>
      </c>
      <c r="O37" s="36" t="s">
        <v>207</v>
      </c>
    </row>
    <row r="38" spans="1:15" s="9" customFormat="1" ht="84">
      <c r="A38" s="13">
        <v>36</v>
      </c>
      <c r="B38" s="13" t="s">
        <v>145</v>
      </c>
      <c r="C38" s="13" t="s">
        <v>97</v>
      </c>
      <c r="D38" s="14">
        <v>7</v>
      </c>
      <c r="E38" s="13" t="s">
        <v>209</v>
      </c>
      <c r="F38" s="13" t="s">
        <v>96</v>
      </c>
      <c r="G38" s="15">
        <v>2</v>
      </c>
      <c r="H38" s="15">
        <v>2</v>
      </c>
      <c r="I38" s="15">
        <v>2</v>
      </c>
      <c r="J38" s="15">
        <v>1</v>
      </c>
      <c r="K38" s="15">
        <f t="shared" si="0"/>
        <v>7</v>
      </c>
      <c r="L38" s="16">
        <v>3.7</v>
      </c>
      <c r="M38" s="16">
        <f t="shared" si="1"/>
        <v>7.2</v>
      </c>
      <c r="N38" s="15" t="s">
        <v>150</v>
      </c>
      <c r="O38" s="36" t="s">
        <v>207</v>
      </c>
    </row>
    <row r="39" spans="1:15" s="9" customFormat="1" ht="84">
      <c r="A39" s="13">
        <v>37</v>
      </c>
      <c r="B39" s="13" t="s">
        <v>144</v>
      </c>
      <c r="C39" s="13" t="s">
        <v>97</v>
      </c>
      <c r="D39" s="14">
        <v>10</v>
      </c>
      <c r="E39" s="13" t="s">
        <v>194</v>
      </c>
      <c r="F39" s="13" t="s">
        <v>98</v>
      </c>
      <c r="G39" s="15">
        <v>1</v>
      </c>
      <c r="H39" s="15">
        <v>2</v>
      </c>
      <c r="I39" s="15">
        <v>3</v>
      </c>
      <c r="J39" s="15">
        <v>1</v>
      </c>
      <c r="K39" s="15">
        <f t="shared" si="0"/>
        <v>7</v>
      </c>
      <c r="L39" s="16">
        <v>3.5</v>
      </c>
      <c r="M39" s="16">
        <f t="shared" si="1"/>
        <v>7</v>
      </c>
      <c r="N39" s="15" t="s">
        <v>164</v>
      </c>
      <c r="O39" s="36" t="s">
        <v>207</v>
      </c>
    </row>
    <row r="40" spans="1:15" s="9" customFormat="1" ht="60">
      <c r="A40" s="13">
        <v>38</v>
      </c>
      <c r="B40" s="13" t="s">
        <v>100</v>
      </c>
      <c r="C40" s="13" t="s">
        <v>99</v>
      </c>
      <c r="D40" s="14">
        <v>7</v>
      </c>
      <c r="E40" s="13" t="s">
        <v>195</v>
      </c>
      <c r="F40" s="13" t="s">
        <v>101</v>
      </c>
      <c r="G40" s="15">
        <v>1</v>
      </c>
      <c r="H40" s="15">
        <v>1</v>
      </c>
      <c r="I40" s="15">
        <v>2</v>
      </c>
      <c r="J40" s="15">
        <v>1</v>
      </c>
      <c r="K40" s="15">
        <f t="shared" si="0"/>
        <v>5</v>
      </c>
      <c r="L40" s="16">
        <v>3.3</v>
      </c>
      <c r="M40" s="16">
        <f t="shared" si="1"/>
        <v>5.8</v>
      </c>
      <c r="N40" s="15"/>
      <c r="O40" s="36" t="s">
        <v>207</v>
      </c>
    </row>
    <row r="41" spans="1:15" s="9" customFormat="1" ht="36">
      <c r="A41" s="13">
        <v>39</v>
      </c>
      <c r="B41" s="13" t="s">
        <v>104</v>
      </c>
      <c r="C41" s="13" t="s">
        <v>102</v>
      </c>
      <c r="D41" s="14">
        <v>8</v>
      </c>
      <c r="E41" s="13" t="s">
        <v>196</v>
      </c>
      <c r="F41" s="13" t="s">
        <v>103</v>
      </c>
      <c r="G41" s="15">
        <v>1</v>
      </c>
      <c r="H41" s="15">
        <v>2</v>
      </c>
      <c r="I41" s="15">
        <v>2</v>
      </c>
      <c r="J41" s="15">
        <v>1</v>
      </c>
      <c r="K41" s="15">
        <f t="shared" si="0"/>
        <v>6</v>
      </c>
      <c r="L41" s="16">
        <v>3.3</v>
      </c>
      <c r="M41" s="16">
        <f t="shared" si="1"/>
        <v>6.3</v>
      </c>
      <c r="N41" s="15" t="s">
        <v>165</v>
      </c>
      <c r="O41" s="36" t="s">
        <v>207</v>
      </c>
    </row>
    <row r="42" spans="1:15" s="9" customFormat="1" ht="72">
      <c r="A42" s="13">
        <v>40</v>
      </c>
      <c r="B42" s="13" t="s">
        <v>105</v>
      </c>
      <c r="C42" s="13" t="s">
        <v>107</v>
      </c>
      <c r="D42" s="14">
        <v>9</v>
      </c>
      <c r="E42" s="13" t="s">
        <v>197</v>
      </c>
      <c r="F42" s="13" t="s">
        <v>106</v>
      </c>
      <c r="G42" s="15">
        <v>1</v>
      </c>
      <c r="H42" s="15">
        <v>2</v>
      </c>
      <c r="I42" s="15">
        <v>1</v>
      </c>
      <c r="J42" s="15">
        <v>1</v>
      </c>
      <c r="K42" s="15">
        <f t="shared" si="0"/>
        <v>5</v>
      </c>
      <c r="L42" s="16">
        <v>3.5</v>
      </c>
      <c r="M42" s="16">
        <f t="shared" si="1"/>
        <v>6</v>
      </c>
      <c r="N42" s="15" t="s">
        <v>166</v>
      </c>
      <c r="O42" s="36" t="s">
        <v>207</v>
      </c>
    </row>
    <row r="43" spans="1:15" s="9" customFormat="1" ht="117.75" customHeight="1">
      <c r="A43" s="13">
        <v>41</v>
      </c>
      <c r="B43" s="13" t="s">
        <v>109</v>
      </c>
      <c r="C43" s="13" t="s">
        <v>107</v>
      </c>
      <c r="D43" s="14">
        <v>9</v>
      </c>
      <c r="E43" s="13" t="s">
        <v>198</v>
      </c>
      <c r="F43" s="13" t="s">
        <v>108</v>
      </c>
      <c r="G43" s="15">
        <v>1</v>
      </c>
      <c r="H43" s="15">
        <v>2</v>
      </c>
      <c r="I43" s="15">
        <v>1</v>
      </c>
      <c r="J43" s="15">
        <v>1</v>
      </c>
      <c r="K43" s="15">
        <f t="shared" si="0"/>
        <v>5</v>
      </c>
      <c r="L43" s="16">
        <v>3.2</v>
      </c>
      <c r="M43" s="16">
        <f t="shared" si="1"/>
        <v>5.7</v>
      </c>
      <c r="N43" s="15" t="s">
        <v>167</v>
      </c>
      <c r="O43" s="36" t="s">
        <v>207</v>
      </c>
    </row>
    <row r="44" spans="1:15" s="9" customFormat="1" ht="336">
      <c r="A44" s="13">
        <v>42</v>
      </c>
      <c r="B44" s="13" t="s">
        <v>110</v>
      </c>
      <c r="C44" s="21" t="s">
        <v>112</v>
      </c>
      <c r="D44" s="14">
        <v>9.6999999999999993</v>
      </c>
      <c r="E44" s="13" t="s">
        <v>199</v>
      </c>
      <c r="F44" s="13" t="s">
        <v>111</v>
      </c>
      <c r="G44" s="13">
        <v>1</v>
      </c>
      <c r="H44" s="13">
        <v>1.5</v>
      </c>
      <c r="I44" s="13">
        <v>2</v>
      </c>
      <c r="J44" s="13">
        <v>1</v>
      </c>
      <c r="K44" s="15">
        <f t="shared" si="0"/>
        <v>5.5</v>
      </c>
      <c r="L44" s="16">
        <v>3.4</v>
      </c>
      <c r="M44" s="16">
        <f t="shared" si="1"/>
        <v>6.15</v>
      </c>
      <c r="N44" s="15" t="s">
        <v>167</v>
      </c>
      <c r="O44" s="36" t="s">
        <v>207</v>
      </c>
    </row>
    <row r="45" spans="1:15" s="9" customFormat="1" ht="96">
      <c r="A45" s="13">
        <v>43</v>
      </c>
      <c r="B45" s="13" t="s">
        <v>113</v>
      </c>
      <c r="C45" s="13" t="s">
        <v>114</v>
      </c>
      <c r="D45" s="14">
        <v>9</v>
      </c>
      <c r="E45" s="13" t="s">
        <v>200</v>
      </c>
      <c r="F45" s="13" t="s">
        <v>117</v>
      </c>
      <c r="G45" s="15">
        <v>1</v>
      </c>
      <c r="H45" s="15">
        <v>2</v>
      </c>
      <c r="I45" s="15">
        <v>2</v>
      </c>
      <c r="J45" s="15">
        <v>1</v>
      </c>
      <c r="K45" s="15">
        <f t="shared" si="0"/>
        <v>6</v>
      </c>
      <c r="L45" s="16">
        <v>3.6</v>
      </c>
      <c r="M45" s="16">
        <f t="shared" si="1"/>
        <v>6.6</v>
      </c>
      <c r="N45" s="15"/>
      <c r="O45" s="36" t="s">
        <v>207</v>
      </c>
    </row>
    <row r="46" spans="1:15" s="9" customFormat="1" ht="96">
      <c r="A46" s="13">
        <v>44</v>
      </c>
      <c r="B46" s="13" t="s">
        <v>115</v>
      </c>
      <c r="C46" s="13" t="s">
        <v>114</v>
      </c>
      <c r="D46" s="14">
        <v>8</v>
      </c>
      <c r="E46" s="13" t="s">
        <v>200</v>
      </c>
      <c r="F46" s="13" t="s">
        <v>116</v>
      </c>
      <c r="G46" s="15">
        <v>2</v>
      </c>
      <c r="H46" s="15">
        <v>2</v>
      </c>
      <c r="I46" s="15">
        <v>2</v>
      </c>
      <c r="J46" s="15">
        <v>1</v>
      </c>
      <c r="K46" s="15">
        <f t="shared" si="0"/>
        <v>7</v>
      </c>
      <c r="L46" s="16">
        <v>3.4</v>
      </c>
      <c r="M46" s="16">
        <f t="shared" si="1"/>
        <v>6.9</v>
      </c>
      <c r="N46" s="15" t="s">
        <v>150</v>
      </c>
      <c r="O46" s="36" t="s">
        <v>207</v>
      </c>
    </row>
    <row r="47" spans="1:15" s="9" customFormat="1" ht="120">
      <c r="A47" s="13">
        <v>45</v>
      </c>
      <c r="B47" s="13" t="s">
        <v>118</v>
      </c>
      <c r="C47" s="13" t="s">
        <v>94</v>
      </c>
      <c r="D47" s="14">
        <v>7</v>
      </c>
      <c r="E47" s="13" t="s">
        <v>193</v>
      </c>
      <c r="F47" s="13" t="s">
        <v>119</v>
      </c>
      <c r="G47" s="15">
        <v>0.5</v>
      </c>
      <c r="H47" s="15">
        <v>1</v>
      </c>
      <c r="I47" s="15">
        <v>1</v>
      </c>
      <c r="J47" s="15">
        <v>1</v>
      </c>
      <c r="K47" s="15">
        <f t="shared" si="0"/>
        <v>3.5</v>
      </c>
      <c r="L47" s="16">
        <v>3.3</v>
      </c>
      <c r="M47" s="16">
        <f t="shared" si="1"/>
        <v>5.05</v>
      </c>
      <c r="N47" s="15" t="s">
        <v>168</v>
      </c>
      <c r="O47" s="36" t="s">
        <v>207</v>
      </c>
    </row>
    <row r="48" spans="1:15" s="9" customFormat="1" ht="120">
      <c r="A48" s="13">
        <v>46</v>
      </c>
      <c r="B48" s="13" t="s">
        <v>121</v>
      </c>
      <c r="C48" s="13" t="s">
        <v>122</v>
      </c>
      <c r="D48" s="14">
        <v>7</v>
      </c>
      <c r="E48" s="13" t="s">
        <v>201</v>
      </c>
      <c r="F48" s="13" t="s">
        <v>120</v>
      </c>
      <c r="G48" s="15">
        <v>2</v>
      </c>
      <c r="H48" s="15">
        <v>2</v>
      </c>
      <c r="I48" s="15">
        <v>3</v>
      </c>
      <c r="J48" s="15">
        <v>1</v>
      </c>
      <c r="K48" s="15">
        <f t="shared" si="0"/>
        <v>8</v>
      </c>
      <c r="L48" s="16">
        <v>3.2</v>
      </c>
      <c r="M48" s="16">
        <f t="shared" si="1"/>
        <v>7.2</v>
      </c>
      <c r="N48" s="15"/>
      <c r="O48" s="36" t="s">
        <v>207</v>
      </c>
    </row>
    <row r="49" spans="1:15" s="9" customFormat="1" ht="72">
      <c r="A49" s="13">
        <v>47</v>
      </c>
      <c r="B49" s="13" t="s">
        <v>123</v>
      </c>
      <c r="C49" s="13" t="s">
        <v>124</v>
      </c>
      <c r="D49" s="14">
        <v>8</v>
      </c>
      <c r="E49" s="13" t="s">
        <v>202</v>
      </c>
      <c r="F49" s="13" t="s">
        <v>125</v>
      </c>
      <c r="G49" s="15">
        <v>2</v>
      </c>
      <c r="H49" s="15">
        <v>3</v>
      </c>
      <c r="I49" s="15">
        <v>3</v>
      </c>
      <c r="J49" s="15">
        <v>1</v>
      </c>
      <c r="K49" s="15">
        <f t="shared" si="0"/>
        <v>9</v>
      </c>
      <c r="L49" s="16">
        <v>3.6</v>
      </c>
      <c r="M49" s="16">
        <f t="shared" si="1"/>
        <v>8.1</v>
      </c>
      <c r="N49" s="15" t="s">
        <v>163</v>
      </c>
      <c r="O49" s="36" t="s">
        <v>207</v>
      </c>
    </row>
    <row r="50" spans="1:15" s="9" customFormat="1" ht="120">
      <c r="A50" s="4">
        <v>48</v>
      </c>
      <c r="B50" s="4" t="s">
        <v>126</v>
      </c>
      <c r="C50" s="4" t="s">
        <v>128</v>
      </c>
      <c r="D50" s="10">
        <v>8</v>
      </c>
      <c r="E50" s="4" t="s">
        <v>203</v>
      </c>
      <c r="F50" s="4" t="s">
        <v>127</v>
      </c>
      <c r="G50" s="1">
        <v>0</v>
      </c>
      <c r="H50" s="1">
        <v>1</v>
      </c>
      <c r="I50" s="1">
        <v>0</v>
      </c>
      <c r="J50" s="1">
        <v>1</v>
      </c>
      <c r="K50" s="1">
        <f t="shared" si="0"/>
        <v>2</v>
      </c>
      <c r="L50" s="2">
        <v>2.1</v>
      </c>
      <c r="M50" s="2">
        <f t="shared" si="1"/>
        <v>3.1</v>
      </c>
      <c r="N50" s="1" t="s">
        <v>167</v>
      </c>
      <c r="O50" s="37"/>
    </row>
    <row r="51" spans="1:15" s="9" customFormat="1" ht="180">
      <c r="A51" s="13">
        <v>49</v>
      </c>
      <c r="B51" s="13" t="s">
        <v>130</v>
      </c>
      <c r="C51" s="13" t="s">
        <v>131</v>
      </c>
      <c r="D51" s="14">
        <v>10</v>
      </c>
      <c r="E51" s="13" t="s">
        <v>204</v>
      </c>
      <c r="F51" s="13" t="s">
        <v>129</v>
      </c>
      <c r="G51" s="15">
        <v>2</v>
      </c>
      <c r="H51" s="15">
        <v>2</v>
      </c>
      <c r="I51" s="15">
        <v>3</v>
      </c>
      <c r="J51" s="15">
        <v>1</v>
      </c>
      <c r="K51" s="15">
        <f t="shared" si="0"/>
        <v>8</v>
      </c>
      <c r="L51" s="16">
        <v>3.2</v>
      </c>
      <c r="M51" s="16">
        <f t="shared" si="1"/>
        <v>7.2</v>
      </c>
      <c r="N51" s="15"/>
      <c r="O51" s="38" t="s">
        <v>207</v>
      </c>
    </row>
    <row r="52" spans="1:15" s="9" customFormat="1" ht="72">
      <c r="A52" s="13">
        <v>50</v>
      </c>
      <c r="B52" s="13" t="s">
        <v>133</v>
      </c>
      <c r="C52" s="13" t="s">
        <v>134</v>
      </c>
      <c r="D52" s="14">
        <v>8</v>
      </c>
      <c r="E52" s="13" t="s">
        <v>205</v>
      </c>
      <c r="F52" s="13" t="s">
        <v>132</v>
      </c>
      <c r="G52" s="15">
        <v>1</v>
      </c>
      <c r="H52" s="15">
        <v>2</v>
      </c>
      <c r="I52" s="15">
        <v>2</v>
      </c>
      <c r="J52" s="15">
        <v>1</v>
      </c>
      <c r="K52" s="15">
        <f t="shared" si="0"/>
        <v>6</v>
      </c>
      <c r="L52" s="16">
        <v>3.6</v>
      </c>
      <c r="M52" s="16">
        <f t="shared" si="1"/>
        <v>6.6</v>
      </c>
      <c r="N52" s="15" t="s">
        <v>165</v>
      </c>
      <c r="O52" s="17" t="s">
        <v>207</v>
      </c>
    </row>
    <row r="53" spans="1:15" s="3" customFormat="1" ht="12.75">
      <c r="A53" s="25"/>
      <c r="B53" s="25"/>
      <c r="C53" s="25"/>
      <c r="D53" s="26"/>
      <c r="E53" s="25"/>
      <c r="F53" s="25"/>
      <c r="G53" s="25"/>
      <c r="H53" s="25"/>
      <c r="I53" s="25"/>
      <c r="J53" s="25"/>
      <c r="K53" s="25"/>
      <c r="L53" s="26"/>
      <c r="M53" s="26"/>
      <c r="N53" s="25"/>
      <c r="O53" s="39"/>
    </row>
    <row r="54" spans="1:15" s="3" customFormat="1" ht="12.75">
      <c r="A54" s="25"/>
      <c r="B54" s="25"/>
      <c r="C54" s="25"/>
      <c r="D54" s="26"/>
      <c r="E54" s="25"/>
      <c r="F54" s="25"/>
      <c r="G54" s="25"/>
      <c r="H54" s="25"/>
      <c r="I54" s="25"/>
      <c r="J54" s="25"/>
      <c r="K54" s="25"/>
      <c r="L54" s="26"/>
      <c r="M54" s="26"/>
      <c r="N54" s="25"/>
    </row>
    <row r="55" spans="1:15" s="3" customFormat="1" ht="12.75">
      <c r="A55" s="25"/>
      <c r="B55" s="25"/>
      <c r="C55" s="25"/>
      <c r="D55" s="26"/>
      <c r="E55" s="25"/>
      <c r="F55" s="25"/>
      <c r="G55" s="25"/>
      <c r="H55" s="25"/>
      <c r="I55" s="25"/>
      <c r="J55" s="25"/>
      <c r="K55" s="25"/>
      <c r="L55" s="26"/>
      <c r="M55" s="26"/>
      <c r="N55" s="25"/>
    </row>
    <row r="56" spans="1:15" s="3" customFormat="1" ht="12.75">
      <c r="A56" s="25"/>
      <c r="B56" s="25"/>
      <c r="C56" s="25"/>
      <c r="D56" s="26"/>
      <c r="E56" s="25"/>
      <c r="F56" s="25"/>
      <c r="G56" s="25"/>
      <c r="H56" s="25"/>
      <c r="I56" s="25"/>
      <c r="J56" s="25"/>
      <c r="K56" s="25"/>
      <c r="L56" s="26"/>
      <c r="M56" s="26"/>
      <c r="N56" s="25"/>
    </row>
    <row r="57" spans="1:15" s="3" customFormat="1" ht="12.75">
      <c r="A57" s="25"/>
      <c r="B57" s="25"/>
      <c r="C57" s="25"/>
      <c r="D57" s="26"/>
      <c r="E57" s="25"/>
      <c r="F57" s="25"/>
      <c r="G57" s="25"/>
      <c r="H57" s="25"/>
      <c r="I57" s="25"/>
      <c r="J57" s="25"/>
      <c r="K57" s="25"/>
      <c r="L57" s="26"/>
      <c r="M57" s="26"/>
      <c r="N57" s="25"/>
    </row>
  </sheetData>
  <mergeCells count="11">
    <mergeCell ref="N1:N2"/>
    <mergeCell ref="O1:O2"/>
    <mergeCell ref="G1:K1"/>
    <mergeCell ref="L1:L2"/>
    <mergeCell ref="M1:M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</dc:creator>
  <cp:lastModifiedBy>ИРА</cp:lastModifiedBy>
  <cp:lastPrinted>2019-05-13T09:26:26Z</cp:lastPrinted>
  <dcterms:created xsi:type="dcterms:W3CDTF">2019-03-24T12:58:12Z</dcterms:created>
  <dcterms:modified xsi:type="dcterms:W3CDTF">2020-05-15T17:00:12Z</dcterms:modified>
</cp:coreProperties>
</file>