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<sst xmlns="http://schemas.openxmlformats.org/spreadsheetml/2006/main" count="132" uniqueCount="106">
  <si>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>№</t>
  </si>
  <si>
    <t>Прізвище,ім'я, по батькові автора</t>
  </si>
  <si>
    <t>Навчальний заклад</t>
  </si>
  <si>
    <t>Клас</t>
  </si>
  <si>
    <t>Прізвище,ім'я, по батькові,посада керівника</t>
  </si>
  <si>
    <t>Назва проекту</t>
  </si>
  <si>
    <t>Оцінка експерта</t>
  </si>
  <si>
    <t>Рейтинг відкритого оцінювання</t>
  </si>
  <si>
    <t>Середній бал</t>
  </si>
  <si>
    <t>Бал при он-лайн захисті</t>
  </si>
  <si>
    <t>Резуль-тат</t>
  </si>
  <si>
    <t>Місце</t>
  </si>
  <si>
    <t>Відповідність темі - 2 бали</t>
  </si>
  <si>
    <t>Послідовність,логічність,       науковість    -    3 бали</t>
  </si>
  <si>
    <t>Сума балів</t>
  </si>
  <si>
    <t>Харківська загальноосвітня школа І-ІІІ ступенів №167, м. Харків</t>
  </si>
  <si>
    <t>Навчально-виховний комплекс «Маневицька загальноосвітня школа I-III ступенів №2-гімназія ім. А. П. Бринського», смт. Маневичі, Волинська обл.</t>
  </si>
  <si>
    <t>Чередніченко Олександр Сергійович</t>
  </si>
  <si>
    <t>Космічна Одисея: як це здійснити</t>
  </si>
  <si>
    <t>Грузевич Юрій Андрійович</t>
  </si>
  <si>
    <t>Власне спостереження за об’єктами зоряного неба</t>
  </si>
  <si>
    <t>Федотов Олексій Мирославович</t>
  </si>
  <si>
    <t>Визначення часу експозиції фотозйомки видимого руху зірок</t>
  </si>
  <si>
    <t>Петраш Дарина Олександрівна</t>
  </si>
  <si>
    <t>Дослідження сонячного затемнення</t>
  </si>
  <si>
    <t>Исследования зависимости широты солнечных пятен от солнечной активности</t>
  </si>
  <si>
    <t>Запорізький технічний ліцей, м. Запоріжжя</t>
  </si>
  <si>
    <t>Якушинецька спеціалізована загальноосвітня школа І-ІІІ ступенів-гімназія, с. Якушенці, Вінницька обл.</t>
  </si>
  <si>
    <t>Харківська гімназія №55, м. Харків</t>
  </si>
  <si>
    <t>Полтавська загальноосвітня школа № 26, м. Полтава</t>
  </si>
  <si>
    <t>Наблюдения метеорных потоков в 2014 году</t>
  </si>
  <si>
    <t>Єременко Марія Сергіївна</t>
  </si>
  <si>
    <t>Визначення параметрів протуберанців, які спостерігалися під час Сонячного затемнення 20.03.2015</t>
  </si>
  <si>
    <t>Харківська вечірня (змінна) школа ІІ-ІІІ ступенів №5, м. Харків</t>
  </si>
  <si>
    <t>Сузір’я у нашій місцевосці</t>
  </si>
  <si>
    <t>Колківська загальноосвітня школа І-ІІІ ступенів ліцей, смт. Колки, Волинська обл</t>
  </si>
  <si>
    <t>Астахова Яна Ігорівна</t>
  </si>
  <si>
    <t>Дослідження активності Сонця і його вплив на клімат Землі за власними спостережиннями, фотографіями та даних Кліматичного Центру Даних</t>
  </si>
  <si>
    <t>Гуркіна Ольга Михайлівна</t>
  </si>
  <si>
    <t>Осипчук Дмитро Сергійович</t>
  </si>
  <si>
    <t>Подвійні зорі</t>
  </si>
  <si>
    <t>Харківська загальноосвітня школа І-ІІІ ступенів № 56, м. Харків</t>
  </si>
  <si>
    <t>Харківська загальноосвітня школа І-ІІІ ступенів №103, м. Харків</t>
  </si>
  <si>
    <t>Шаповалова Діана Сергіївна</t>
  </si>
  <si>
    <t>Магнітні бурі</t>
  </si>
  <si>
    <t>Сонячне затемнення</t>
  </si>
  <si>
    <t>Хромова Валентина Станіславівна</t>
  </si>
  <si>
    <t>Різниченко Андрій Сергійович</t>
  </si>
  <si>
    <t>Планета Юпітер та її Велика червона пляма</t>
  </si>
  <si>
    <t>Енергодарська мала академія наук учнівської молоді, м. Енергодар, Запорізька обл.</t>
  </si>
  <si>
    <t>Шишолік Адам Романович</t>
  </si>
  <si>
    <t>Дослідження об’єктів зоряного неба за власними спостереженнями і фотографіями</t>
  </si>
  <si>
    <t>Перцев Кирил Васильович</t>
  </si>
  <si>
    <t>Загальноосвітня школа I-III ступенів №1, м. Виноградів, Закарпатська обл</t>
  </si>
  <si>
    <t>Астрофізичний аспект моніторингу сейсмічно активних регіонів</t>
  </si>
  <si>
    <t>Зіма Наталія Михайлівна</t>
  </si>
  <si>
    <t>Сонячне затемнення 2015</t>
  </si>
  <si>
    <t>Світайло Дар’я Ігорівна</t>
  </si>
  <si>
    <t>Дослідження супутників Юпітера за знімками телескопу «Габбл»</t>
  </si>
  <si>
    <t>Харківська загальноосвітня школа І-ІІІ ступенів №138,м. Харків</t>
  </si>
  <si>
    <t>Харківська загальноосвітня школа І-ІІІ ступенів №139, м. Харків</t>
  </si>
  <si>
    <t>Чистякова Ніна Миколаївна, учитель природознавства</t>
  </si>
  <si>
    <t>Пазюрич Михайло Олександрович, учитель математики</t>
  </si>
  <si>
    <t>Садова Ніна Володимирівна, вчитель фізики Колківської загальноосвітньої школи І-ІІІ ступенів ліцею</t>
  </si>
  <si>
    <t>Сиромятнікова Людмила Арнольдівна, вчитель фізики та астрономії, вчитель вищої категорії</t>
  </si>
  <si>
    <t>Ігнатишин Василь Васильович, кандидат фізико-математичних наук,  науковий співробітник Інституту Геофізики ім. С.І. Субботіна НАН України; керівник гуртків-методист МАН, вчитель фізики вищої категорії, вчитель-методист; Закарпатське територіальне відділення МАН, Виноградівська філія</t>
  </si>
  <si>
    <t xml:space="preserve">Діденко Вікторія Борисівна, вчитель фізики загальноосвітньої школи І-ІІІ ступенів № 138 </t>
  </si>
  <si>
    <t>Лимар Альона Василівна, вчитель фізики Харківської загальноосвітньої школи І-ІІІ ступенів № 139</t>
  </si>
  <si>
    <t>Миронюк Олександра Ігорівна</t>
  </si>
  <si>
    <t>Микитенко Марія Степанівна, керівник гуртка Енергодарської малої академії наук учнівської молоді, 
вчитель фізики та астрономії</t>
  </si>
  <si>
    <t>Фомін Ірина Миколаївна, вчитель інформатики, астрономії</t>
  </si>
  <si>
    <t>Оригінальність, самостійність, особистий внесок автора - 4 бали</t>
  </si>
  <si>
    <t>Грамотність, якість оформлення - 1 бал</t>
  </si>
  <si>
    <t>Михайлова Інесса Володимирівна, вчитель фізики та астрономії вечірньої змінної школи І-ІІІ ступенів №5 м. Харкова</t>
  </si>
  <si>
    <t>Робота самостійна, постановка задачі виконана учнем, застосовується комп"ютерне моделювання</t>
  </si>
  <si>
    <t>Для учня 5 класу добре опрацьована теорія, відчутна практична обізнаність. Відповіді на питання повні</t>
  </si>
  <si>
    <t>ІІ</t>
  </si>
  <si>
    <t>ІІІ</t>
  </si>
  <si>
    <t>Доповідь змістовна, проте відсутні креслення, не досліджений рух декількох зірок</t>
  </si>
  <si>
    <t>На он-лайн захисті відсутня</t>
  </si>
  <si>
    <t>учасн</t>
  </si>
  <si>
    <t>І</t>
  </si>
  <si>
    <t>Грунтовна робота, яка виконувалася самостійно протягом кількох років</t>
  </si>
  <si>
    <t>Робота навчально-методичного рівня</t>
  </si>
  <si>
    <t>Коментар експерта та членів журі</t>
  </si>
  <si>
    <t>Робота цікава, але відсутнє пояснення петелподібного руху Юпітера, немає посилань на авторів світлин</t>
  </si>
  <si>
    <t>Дослідження за власними світлинами гарної якості, рекомендується поглибити і продовжити дослідження</t>
  </si>
  <si>
    <t>Дослідження проведено на достатньому рівні, гарна доповідь, рекомендується продовжити дослідження з астрономії</t>
  </si>
  <si>
    <t xml:space="preserve">Дослвдження проведено на достатньому рівні, розроблена комп"ютерна програма </t>
  </si>
  <si>
    <t>Робота самостійна, системна, є продовженням спостережень минулих років, рекомендується до публікації</t>
  </si>
  <si>
    <t>Стефанович Олег Олегович</t>
  </si>
  <si>
    <t>Бірківська загальноосвітня школа -ІІІ ступенів Зміївської районної ради Харківської обл. Харківське територіальне відділення МАН України</t>
  </si>
  <si>
    <r>
      <t xml:space="preserve">Станкевич Дмитро Геннадійович, </t>
    </r>
    <r>
      <rPr>
        <sz val="10"/>
        <rFont val="Arial"/>
        <family val="2"/>
      </rPr>
      <t>доцент кафедри астрономії та космічної інформатики Харківського національного університету імені В.Н. Каразіна, кандидат фізико-математичних наук; Колісник Сергій Леонідович, учитель фізики та інформатики Бірківської загальноосвітньої школи  І-ІІІ ступенів Зміївської районної ради Харківської обл.</t>
    </r>
  </si>
  <si>
    <t>Комп’ютерна модель зодіакального поясу</t>
  </si>
  <si>
    <t xml:space="preserve">Представлені світлини не проаналізовані. Присутня лише фіксація спостереження затемнення </t>
  </si>
  <si>
    <t>Ященко Анастасія Андріївна</t>
  </si>
  <si>
    <t>Танаєв Владислав Іванович</t>
  </si>
  <si>
    <t>Кримська гімназия-інтернат для обдарованих дітей, м. Сімферополь</t>
  </si>
  <si>
    <t>Сімферопольська академічна гімназія», м. Сімферополь</t>
  </si>
  <si>
    <t>Лавут Олена Сергіївна, педагог додаткової освіти, керівник гуртків Малої академії наук</t>
  </si>
  <si>
    <t xml:space="preserve">Яковлєва Тетяна Сергіївна, учитель географії вищої категорії Харківської ЗОШ І-ІІІ ступенів № 167  </t>
  </si>
  <si>
    <t>Спостереження сонячного затемнення</t>
  </si>
  <si>
    <t>Ісаєва Руслана Вікторівна, вчитель математики,
 фахівець І кваліф. категорії</t>
  </si>
  <si>
    <t xml:space="preserve">Масалітіна Ангеліна Михайлівна, учитель астрономії, спеціаліст вищої категорії, старший вчитель </t>
  </si>
  <si>
    <t>Білоус Світлана Юріївна, завідувач філії – науково-дослідної
експериментальної лабораторії 
Національного центру 
«Мала академія наук України»,
к. пед. наук</t>
  </si>
  <si>
    <t>Робота не зовсім відповідає вимогам. Переввантажена презентація, не проаналізовано вплив фаз Місяця на землетруси, немає глибокого розуміння представлених графіків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</si>
</sst>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16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 shrinkToFit="1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8" fontId="0" fillId="2" borderId="1" xfId="0" applyNumberForma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 shrinkToFit="1"/>
    </xf>
    <xf numFmtId="2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168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 shrinkToFit="1"/>
    </xf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4" fillId="5" borderId="1" xfId="0" applyFont="1" applyFill="1" applyBorder="1" applyAlignment="1">
      <alignment horizontal="center" vertical="center" wrapText="1"/>
    </xf>
    <xf numFmtId="168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 shrinkToFit="1"/>
    </xf>
    <xf numFmtId="2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4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2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0" fillId="4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8" fontId="2" fillId="0" borderId="3" xfId="0" applyNumberFormat="1" applyFont="1" applyFill="1" applyBorder="1" applyAlignment="1" applyProtection="1">
      <alignment horizontal="center" vertical="center" textRotation="90" wrapText="1"/>
      <protection/>
    </xf>
    <xf numFmtId="168" fontId="2" fillId="0" borderId="4" xfId="0" applyNumberFormat="1" applyFont="1" applyFill="1" applyBorder="1" applyAlignment="1" applyProtection="1">
      <alignment horizontal="center" vertical="center" textRotation="90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B1">
      <selection activeCell="Q18" sqref="Q18"/>
    </sheetView>
  </sheetViews>
  <sheetFormatPr defaultColWidth="9.00390625" defaultRowHeight="12.75"/>
  <cols>
    <col min="1" max="1" width="5.375" style="0" customWidth="1"/>
    <col min="2" max="2" width="17.75390625" style="0" customWidth="1"/>
    <col min="3" max="3" width="17.25390625" style="0" customWidth="1"/>
    <col min="4" max="4" width="8.375" style="56" customWidth="1"/>
    <col min="5" max="5" width="17.25390625" style="0" customWidth="1"/>
    <col min="6" max="6" width="14.375" style="0" customWidth="1"/>
    <col min="7" max="14" width="5.875" style="56" customWidth="1"/>
    <col min="15" max="16" width="5.875" style="0" customWidth="1"/>
    <col min="17" max="17" width="21.25390625" style="0" customWidth="1"/>
  </cols>
  <sheetData>
    <row r="1" spans="1:17" ht="12.75" customHeight="1">
      <c r="A1" s="40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5" t="s">
        <v>6</v>
      </c>
      <c r="H1" s="45"/>
      <c r="I1" s="45"/>
      <c r="J1" s="45"/>
      <c r="K1" s="45"/>
      <c r="L1" s="60" t="s">
        <v>7</v>
      </c>
      <c r="M1" s="48" t="s">
        <v>8</v>
      </c>
      <c r="N1" s="42" t="s">
        <v>9</v>
      </c>
      <c r="O1" s="50" t="s">
        <v>10</v>
      </c>
      <c r="P1" s="52" t="s">
        <v>11</v>
      </c>
      <c r="Q1" s="46" t="s">
        <v>84</v>
      </c>
    </row>
    <row r="2" spans="1:17" ht="116.25" customHeight="1">
      <c r="A2" s="41"/>
      <c r="B2" s="43"/>
      <c r="C2" s="43"/>
      <c r="D2" s="44"/>
      <c r="E2" s="43"/>
      <c r="F2" s="43"/>
      <c r="G2" s="57" t="s">
        <v>12</v>
      </c>
      <c r="H2" s="57" t="s">
        <v>13</v>
      </c>
      <c r="I2" s="57" t="s">
        <v>71</v>
      </c>
      <c r="J2" s="57" t="s">
        <v>72</v>
      </c>
      <c r="K2" s="57" t="s">
        <v>14</v>
      </c>
      <c r="L2" s="61"/>
      <c r="M2" s="49"/>
      <c r="N2" s="43"/>
      <c r="O2" s="51"/>
      <c r="P2" s="51"/>
      <c r="Q2" s="47"/>
    </row>
    <row r="3" spans="1:17" s="22" customFormat="1" ht="156" customHeight="1">
      <c r="A3" s="7">
        <v>1</v>
      </c>
      <c r="B3" s="7" t="s">
        <v>17</v>
      </c>
      <c r="C3" s="7" t="s">
        <v>26</v>
      </c>
      <c r="D3" s="7">
        <v>9</v>
      </c>
      <c r="E3" s="7" t="s">
        <v>104</v>
      </c>
      <c r="F3" s="7" t="s">
        <v>18</v>
      </c>
      <c r="G3" s="17">
        <v>2</v>
      </c>
      <c r="H3" s="17">
        <v>3</v>
      </c>
      <c r="I3" s="17">
        <v>4</v>
      </c>
      <c r="J3" s="17">
        <v>1</v>
      </c>
      <c r="K3" s="17">
        <f aca="true" t="shared" si="0" ref="K3:K21">G3+H3+I3+J3</f>
        <v>10</v>
      </c>
      <c r="L3" s="18">
        <v>7.3</v>
      </c>
      <c r="M3" s="19">
        <f aca="true" t="shared" si="1" ref="M3:M10">(K3+L3)/2</f>
        <v>8.65</v>
      </c>
      <c r="N3" s="20">
        <v>9</v>
      </c>
      <c r="O3" s="20">
        <v>9</v>
      </c>
      <c r="P3" s="21" t="s">
        <v>81</v>
      </c>
      <c r="Q3" s="21" t="s">
        <v>74</v>
      </c>
    </row>
    <row r="4" spans="1:17" s="29" customFormat="1" ht="88.5" customHeight="1">
      <c r="A4" s="23">
        <v>2</v>
      </c>
      <c r="B4" s="23" t="s">
        <v>19</v>
      </c>
      <c r="C4" s="23" t="s">
        <v>27</v>
      </c>
      <c r="D4" s="23">
        <v>5</v>
      </c>
      <c r="E4" s="23" t="s">
        <v>61</v>
      </c>
      <c r="F4" s="23" t="s">
        <v>20</v>
      </c>
      <c r="G4" s="24">
        <v>2</v>
      </c>
      <c r="H4" s="24">
        <v>2</v>
      </c>
      <c r="I4" s="24">
        <v>2</v>
      </c>
      <c r="J4" s="24">
        <v>1</v>
      </c>
      <c r="K4" s="24">
        <f t="shared" si="0"/>
        <v>7</v>
      </c>
      <c r="L4" s="25">
        <v>4.1</v>
      </c>
      <c r="M4" s="26">
        <f t="shared" si="1"/>
        <v>5.55</v>
      </c>
      <c r="N4" s="27">
        <v>7</v>
      </c>
      <c r="O4" s="27">
        <v>7</v>
      </c>
      <c r="P4" s="28" t="s">
        <v>76</v>
      </c>
      <c r="Q4" s="28" t="s">
        <v>75</v>
      </c>
    </row>
    <row r="5" spans="1:17" s="36" customFormat="1" ht="60.75" customHeight="1">
      <c r="A5" s="30">
        <v>3</v>
      </c>
      <c r="B5" s="30" t="s">
        <v>21</v>
      </c>
      <c r="C5" s="30" t="s">
        <v>28</v>
      </c>
      <c r="D5" s="30">
        <v>9</v>
      </c>
      <c r="E5" s="30" t="s">
        <v>62</v>
      </c>
      <c r="F5" s="30" t="s">
        <v>22</v>
      </c>
      <c r="G5" s="31">
        <v>2</v>
      </c>
      <c r="H5" s="31">
        <v>2</v>
      </c>
      <c r="I5" s="31">
        <v>2</v>
      </c>
      <c r="J5" s="31">
        <v>1</v>
      </c>
      <c r="K5" s="31">
        <f t="shared" si="0"/>
        <v>7</v>
      </c>
      <c r="L5" s="32">
        <v>6.8</v>
      </c>
      <c r="M5" s="33">
        <f t="shared" si="1"/>
        <v>6.9</v>
      </c>
      <c r="N5" s="34">
        <v>6</v>
      </c>
      <c r="O5" s="34">
        <v>6</v>
      </c>
      <c r="P5" s="35" t="s">
        <v>77</v>
      </c>
      <c r="Q5" s="35" t="s">
        <v>78</v>
      </c>
    </row>
    <row r="6" spans="1:17" ht="76.5" customHeight="1">
      <c r="A6" s="1">
        <v>4</v>
      </c>
      <c r="B6" s="1" t="s">
        <v>23</v>
      </c>
      <c r="C6" s="1" t="s">
        <v>29</v>
      </c>
      <c r="D6" s="1">
        <v>9</v>
      </c>
      <c r="E6" s="1" t="s">
        <v>102</v>
      </c>
      <c r="F6" s="1" t="s">
        <v>24</v>
      </c>
      <c r="G6" s="2">
        <v>2</v>
      </c>
      <c r="H6" s="2">
        <v>2</v>
      </c>
      <c r="I6" s="2">
        <v>1.5</v>
      </c>
      <c r="J6" s="2">
        <v>1</v>
      </c>
      <c r="K6" s="2">
        <f t="shared" si="0"/>
        <v>6.5</v>
      </c>
      <c r="L6" s="3">
        <v>4.4</v>
      </c>
      <c r="M6" s="4">
        <f t="shared" si="1"/>
        <v>5.45</v>
      </c>
      <c r="N6" s="8"/>
      <c r="O6" s="8"/>
      <c r="P6" s="5" t="s">
        <v>80</v>
      </c>
      <c r="Q6" s="5" t="s">
        <v>79</v>
      </c>
    </row>
    <row r="7" spans="1:17" s="22" customFormat="1" ht="89.25" customHeight="1">
      <c r="A7" s="7">
        <v>5</v>
      </c>
      <c r="B7" s="7" t="s">
        <v>95</v>
      </c>
      <c r="C7" s="7" t="s">
        <v>97</v>
      </c>
      <c r="D7" s="7">
        <v>8</v>
      </c>
      <c r="E7" s="7" t="s">
        <v>99</v>
      </c>
      <c r="F7" s="7" t="s">
        <v>25</v>
      </c>
      <c r="G7" s="17">
        <v>2</v>
      </c>
      <c r="H7" s="17">
        <v>2</v>
      </c>
      <c r="I7" s="17">
        <v>2</v>
      </c>
      <c r="J7" s="17">
        <v>1</v>
      </c>
      <c r="K7" s="17">
        <f t="shared" si="0"/>
        <v>7</v>
      </c>
      <c r="L7" s="18">
        <v>5.6</v>
      </c>
      <c r="M7" s="19">
        <f t="shared" si="1"/>
        <v>6.3</v>
      </c>
      <c r="N7" s="20">
        <v>9</v>
      </c>
      <c r="O7" s="20">
        <v>9</v>
      </c>
      <c r="P7" s="21" t="s">
        <v>81</v>
      </c>
      <c r="Q7" s="21" t="s">
        <v>82</v>
      </c>
    </row>
    <row r="8" spans="1:17" s="22" customFormat="1" ht="87" customHeight="1">
      <c r="A8" s="7">
        <v>6</v>
      </c>
      <c r="B8" s="7" t="s">
        <v>96</v>
      </c>
      <c r="C8" s="7" t="s">
        <v>98</v>
      </c>
      <c r="D8" s="7">
        <v>7</v>
      </c>
      <c r="E8" s="7" t="s">
        <v>99</v>
      </c>
      <c r="F8" s="7" t="s">
        <v>30</v>
      </c>
      <c r="G8" s="17">
        <v>2</v>
      </c>
      <c r="H8" s="17">
        <v>2</v>
      </c>
      <c r="I8" s="17">
        <v>2</v>
      </c>
      <c r="J8" s="17">
        <v>1</v>
      </c>
      <c r="K8" s="17">
        <f t="shared" si="0"/>
        <v>7</v>
      </c>
      <c r="L8" s="21">
        <v>6.4</v>
      </c>
      <c r="M8" s="19">
        <f t="shared" si="1"/>
        <v>6.7</v>
      </c>
      <c r="N8" s="20">
        <v>9</v>
      </c>
      <c r="O8" s="20">
        <v>9</v>
      </c>
      <c r="P8" s="21" t="s">
        <v>81</v>
      </c>
      <c r="Q8" s="21" t="s">
        <v>89</v>
      </c>
    </row>
    <row r="9" spans="1:17" s="36" customFormat="1" ht="135.75" customHeight="1">
      <c r="A9" s="35">
        <v>7</v>
      </c>
      <c r="B9" s="30" t="s">
        <v>31</v>
      </c>
      <c r="C9" s="30" t="s">
        <v>33</v>
      </c>
      <c r="D9" s="30">
        <v>10</v>
      </c>
      <c r="E9" s="30" t="s">
        <v>73</v>
      </c>
      <c r="F9" s="30" t="s">
        <v>32</v>
      </c>
      <c r="G9" s="31">
        <v>2</v>
      </c>
      <c r="H9" s="31">
        <v>2</v>
      </c>
      <c r="I9" s="31">
        <v>2</v>
      </c>
      <c r="J9" s="31">
        <v>1</v>
      </c>
      <c r="K9" s="31">
        <f t="shared" si="0"/>
        <v>7</v>
      </c>
      <c r="L9" s="35">
        <v>7.3</v>
      </c>
      <c r="M9" s="33">
        <f t="shared" si="1"/>
        <v>7.15</v>
      </c>
      <c r="N9" s="34">
        <v>5</v>
      </c>
      <c r="O9" s="34">
        <v>5</v>
      </c>
      <c r="P9" s="35" t="s">
        <v>77</v>
      </c>
      <c r="Q9" s="35" t="s">
        <v>83</v>
      </c>
    </row>
    <row r="10" spans="1:17" ht="93.75" customHeight="1">
      <c r="A10" s="5">
        <v>8</v>
      </c>
      <c r="B10" s="1" t="s">
        <v>68</v>
      </c>
      <c r="C10" s="1" t="s">
        <v>35</v>
      </c>
      <c r="D10" s="1">
        <v>9</v>
      </c>
      <c r="E10" s="1" t="s">
        <v>63</v>
      </c>
      <c r="F10" s="1" t="s">
        <v>34</v>
      </c>
      <c r="G10" s="2">
        <v>2</v>
      </c>
      <c r="H10" s="2">
        <v>2</v>
      </c>
      <c r="I10" s="2">
        <v>2</v>
      </c>
      <c r="J10" s="2">
        <v>1</v>
      </c>
      <c r="K10" s="2">
        <f t="shared" si="0"/>
        <v>7</v>
      </c>
      <c r="L10" s="5">
        <v>3.3</v>
      </c>
      <c r="M10" s="4">
        <f t="shared" si="1"/>
        <v>5.15</v>
      </c>
      <c r="N10" s="8"/>
      <c r="O10" s="8"/>
      <c r="P10" s="5" t="s">
        <v>80</v>
      </c>
      <c r="Q10" s="5" t="s">
        <v>79</v>
      </c>
    </row>
    <row r="11" spans="1:17" ht="152.25" customHeight="1">
      <c r="A11" s="5">
        <v>9</v>
      </c>
      <c r="B11" s="1" t="s">
        <v>36</v>
      </c>
      <c r="C11" s="1" t="s">
        <v>41</v>
      </c>
      <c r="D11" s="1">
        <v>9</v>
      </c>
      <c r="E11" s="1" t="s">
        <v>103</v>
      </c>
      <c r="F11" s="1" t="s">
        <v>37</v>
      </c>
      <c r="G11" s="2">
        <v>2</v>
      </c>
      <c r="H11" s="2">
        <v>2.5</v>
      </c>
      <c r="I11" s="2">
        <v>1.5</v>
      </c>
      <c r="J11" s="2">
        <v>1</v>
      </c>
      <c r="K11" s="2">
        <f t="shared" si="0"/>
        <v>7</v>
      </c>
      <c r="L11" s="5">
        <v>3</v>
      </c>
      <c r="M11" s="4">
        <v>5</v>
      </c>
      <c r="N11" s="8"/>
      <c r="O11" s="8"/>
      <c r="P11" s="5" t="s">
        <v>80</v>
      </c>
      <c r="Q11" s="5" t="s">
        <v>79</v>
      </c>
    </row>
    <row r="12" spans="1:17" s="36" customFormat="1" ht="130.5" customHeight="1">
      <c r="A12" s="35">
        <v>10</v>
      </c>
      <c r="B12" s="30" t="s">
        <v>38</v>
      </c>
      <c r="C12" s="30" t="s">
        <v>15</v>
      </c>
      <c r="D12" s="30">
        <v>7</v>
      </c>
      <c r="E12" s="30" t="s">
        <v>100</v>
      </c>
      <c r="F12" s="30" t="s">
        <v>101</v>
      </c>
      <c r="G12" s="31">
        <v>2</v>
      </c>
      <c r="H12" s="31">
        <v>2.5</v>
      </c>
      <c r="I12" s="31">
        <v>2</v>
      </c>
      <c r="J12" s="31">
        <v>1</v>
      </c>
      <c r="K12" s="31">
        <f t="shared" si="0"/>
        <v>7.5</v>
      </c>
      <c r="L12" s="35">
        <v>2.7</v>
      </c>
      <c r="M12" s="33">
        <f aca="true" t="shared" si="2" ref="M12:M21">(K12+L12)/2</f>
        <v>5.1</v>
      </c>
      <c r="N12" s="34">
        <v>5</v>
      </c>
      <c r="O12" s="34">
        <v>5</v>
      </c>
      <c r="P12" s="35" t="s">
        <v>77</v>
      </c>
      <c r="Q12" s="35" t="s">
        <v>94</v>
      </c>
    </row>
    <row r="13" spans="1:17" ht="93" customHeight="1">
      <c r="A13" s="5">
        <v>11</v>
      </c>
      <c r="B13" s="1" t="s">
        <v>39</v>
      </c>
      <c r="C13" s="1" t="s">
        <v>42</v>
      </c>
      <c r="D13" s="1">
        <v>5</v>
      </c>
      <c r="E13" s="1" t="s">
        <v>64</v>
      </c>
      <c r="F13" s="1" t="s">
        <v>40</v>
      </c>
      <c r="G13" s="2">
        <v>2</v>
      </c>
      <c r="H13" s="2">
        <v>2</v>
      </c>
      <c r="I13" s="2">
        <v>2</v>
      </c>
      <c r="J13" s="2">
        <v>1</v>
      </c>
      <c r="K13" s="2">
        <f t="shared" si="0"/>
        <v>7</v>
      </c>
      <c r="L13" s="5">
        <v>5.1</v>
      </c>
      <c r="M13" s="4">
        <f t="shared" si="2"/>
        <v>6.05</v>
      </c>
      <c r="N13" s="8"/>
      <c r="O13" s="8"/>
      <c r="P13" s="5" t="s">
        <v>80</v>
      </c>
      <c r="Q13" s="5" t="s">
        <v>79</v>
      </c>
    </row>
    <row r="14" spans="1:17" ht="121.5" customHeight="1">
      <c r="A14" s="1">
        <v>12</v>
      </c>
      <c r="B14" s="1" t="s">
        <v>43</v>
      </c>
      <c r="C14" s="1" t="s">
        <v>42</v>
      </c>
      <c r="D14" s="1">
        <v>9</v>
      </c>
      <c r="E14" s="1" t="s">
        <v>64</v>
      </c>
      <c r="F14" s="1" t="s">
        <v>44</v>
      </c>
      <c r="G14" s="2">
        <v>2</v>
      </c>
      <c r="H14" s="2">
        <v>2</v>
      </c>
      <c r="I14" s="2">
        <v>2.5</v>
      </c>
      <c r="J14" s="2">
        <v>1</v>
      </c>
      <c r="K14" s="2">
        <f t="shared" si="0"/>
        <v>7.5</v>
      </c>
      <c r="L14" s="5">
        <v>2.8</v>
      </c>
      <c r="M14" s="4">
        <f t="shared" si="2"/>
        <v>5.15</v>
      </c>
      <c r="N14" s="8"/>
      <c r="O14" s="8"/>
      <c r="P14" s="5" t="s">
        <v>80</v>
      </c>
      <c r="Q14" s="5" t="s">
        <v>79</v>
      </c>
    </row>
    <row r="15" spans="1:17" ht="121.5" customHeight="1">
      <c r="A15" s="1">
        <v>13</v>
      </c>
      <c r="B15" s="1" t="s">
        <v>46</v>
      </c>
      <c r="C15" s="1" t="s">
        <v>42</v>
      </c>
      <c r="D15" s="1">
        <v>9</v>
      </c>
      <c r="E15" s="1" t="s">
        <v>64</v>
      </c>
      <c r="F15" s="1" t="s">
        <v>45</v>
      </c>
      <c r="G15" s="2">
        <v>2</v>
      </c>
      <c r="H15" s="2">
        <v>2.5</v>
      </c>
      <c r="I15" s="2">
        <v>2</v>
      </c>
      <c r="J15" s="2">
        <v>1</v>
      </c>
      <c r="K15" s="2">
        <f t="shared" si="0"/>
        <v>7.5</v>
      </c>
      <c r="L15" s="5">
        <v>2.7</v>
      </c>
      <c r="M15" s="4">
        <f t="shared" si="2"/>
        <v>5.1</v>
      </c>
      <c r="N15" s="8"/>
      <c r="O15" s="8"/>
      <c r="P15" s="5" t="s">
        <v>80</v>
      </c>
      <c r="Q15" s="5" t="s">
        <v>79</v>
      </c>
    </row>
    <row r="16" spans="1:17" s="36" customFormat="1" ht="114.75" customHeight="1">
      <c r="A16" s="30">
        <v>14</v>
      </c>
      <c r="B16" s="30" t="s">
        <v>47</v>
      </c>
      <c r="C16" s="30" t="s">
        <v>49</v>
      </c>
      <c r="D16" s="30">
        <v>10</v>
      </c>
      <c r="E16" s="30" t="s">
        <v>69</v>
      </c>
      <c r="F16" s="30" t="s">
        <v>48</v>
      </c>
      <c r="G16" s="31">
        <v>2</v>
      </c>
      <c r="H16" s="31">
        <v>2</v>
      </c>
      <c r="I16" s="31">
        <v>2</v>
      </c>
      <c r="J16" s="31">
        <v>1</v>
      </c>
      <c r="K16" s="31">
        <f t="shared" si="0"/>
        <v>7</v>
      </c>
      <c r="L16" s="35">
        <v>5.4</v>
      </c>
      <c r="M16" s="33">
        <f t="shared" si="2"/>
        <v>6.2</v>
      </c>
      <c r="N16" s="34">
        <v>6</v>
      </c>
      <c r="O16" s="34">
        <v>6</v>
      </c>
      <c r="P16" s="35" t="s">
        <v>77</v>
      </c>
      <c r="Q16" s="35" t="s">
        <v>85</v>
      </c>
    </row>
    <row r="17" spans="1:17" s="36" customFormat="1" ht="113.25" customHeight="1">
      <c r="A17" s="30">
        <v>15</v>
      </c>
      <c r="B17" s="30" t="s">
        <v>50</v>
      </c>
      <c r="C17" s="30" t="s">
        <v>16</v>
      </c>
      <c r="D17" s="30">
        <v>8</v>
      </c>
      <c r="E17" s="30" t="s">
        <v>70</v>
      </c>
      <c r="F17" s="30" t="s">
        <v>51</v>
      </c>
      <c r="G17" s="31">
        <v>2</v>
      </c>
      <c r="H17" s="31">
        <v>2</v>
      </c>
      <c r="I17" s="31">
        <v>2</v>
      </c>
      <c r="J17" s="31">
        <v>1</v>
      </c>
      <c r="K17" s="31">
        <f t="shared" si="0"/>
        <v>7</v>
      </c>
      <c r="L17" s="35">
        <v>3.4</v>
      </c>
      <c r="M17" s="33">
        <f t="shared" si="2"/>
        <v>5.2</v>
      </c>
      <c r="N17" s="34">
        <v>5.9</v>
      </c>
      <c r="O17" s="34">
        <v>5.9</v>
      </c>
      <c r="P17" s="35" t="s">
        <v>77</v>
      </c>
      <c r="Q17" s="35" t="s">
        <v>86</v>
      </c>
    </row>
    <row r="18" spans="1:17" s="36" customFormat="1" ht="243" customHeight="1">
      <c r="A18" s="30">
        <v>16</v>
      </c>
      <c r="B18" s="30" t="s">
        <v>52</v>
      </c>
      <c r="C18" s="30" t="s">
        <v>53</v>
      </c>
      <c r="D18" s="30">
        <v>10</v>
      </c>
      <c r="E18" s="30" t="s">
        <v>65</v>
      </c>
      <c r="F18" s="30" t="s">
        <v>54</v>
      </c>
      <c r="G18" s="31">
        <v>2</v>
      </c>
      <c r="H18" s="31">
        <v>2</v>
      </c>
      <c r="I18" s="31">
        <v>1</v>
      </c>
      <c r="J18" s="31">
        <v>1</v>
      </c>
      <c r="K18" s="31">
        <f t="shared" si="0"/>
        <v>6</v>
      </c>
      <c r="L18" s="35">
        <v>4.2</v>
      </c>
      <c r="M18" s="33">
        <f t="shared" si="2"/>
        <v>5.1</v>
      </c>
      <c r="N18" s="34">
        <v>5.6</v>
      </c>
      <c r="O18" s="34">
        <v>5.6</v>
      </c>
      <c r="P18" s="35" t="s">
        <v>77</v>
      </c>
      <c r="Q18" s="35" t="s">
        <v>105</v>
      </c>
    </row>
    <row r="19" spans="1:17" ht="99.75" customHeight="1">
      <c r="A19" s="1">
        <v>17</v>
      </c>
      <c r="B19" s="1" t="s">
        <v>55</v>
      </c>
      <c r="C19" s="1" t="s">
        <v>59</v>
      </c>
      <c r="D19" s="1">
        <v>10</v>
      </c>
      <c r="E19" s="1" t="s">
        <v>66</v>
      </c>
      <c r="F19" s="1" t="s">
        <v>56</v>
      </c>
      <c r="G19" s="2">
        <v>2</v>
      </c>
      <c r="H19" s="2">
        <v>3</v>
      </c>
      <c r="I19" s="2">
        <v>2</v>
      </c>
      <c r="J19" s="2">
        <v>1</v>
      </c>
      <c r="K19" s="2">
        <f t="shared" si="0"/>
        <v>8</v>
      </c>
      <c r="L19" s="6">
        <v>2</v>
      </c>
      <c r="M19" s="4">
        <f t="shared" si="2"/>
        <v>5</v>
      </c>
      <c r="N19" s="8"/>
      <c r="O19" s="8"/>
      <c r="P19" s="5" t="s">
        <v>80</v>
      </c>
      <c r="Q19" s="5" t="s">
        <v>79</v>
      </c>
    </row>
    <row r="20" spans="1:17" s="29" customFormat="1" ht="102">
      <c r="A20" s="37">
        <v>18</v>
      </c>
      <c r="B20" s="23" t="s">
        <v>57</v>
      </c>
      <c r="C20" s="23" t="s">
        <v>60</v>
      </c>
      <c r="D20" s="23">
        <v>7</v>
      </c>
      <c r="E20" s="23" t="s">
        <v>67</v>
      </c>
      <c r="F20" s="23" t="s">
        <v>58</v>
      </c>
      <c r="G20" s="24">
        <v>2</v>
      </c>
      <c r="H20" s="24">
        <v>2</v>
      </c>
      <c r="I20" s="24">
        <v>2</v>
      </c>
      <c r="J20" s="24">
        <v>1</v>
      </c>
      <c r="K20" s="24">
        <f t="shared" si="0"/>
        <v>7</v>
      </c>
      <c r="L20" s="28">
        <v>4.8</v>
      </c>
      <c r="M20" s="26">
        <f t="shared" si="2"/>
        <v>5.9</v>
      </c>
      <c r="N20" s="27">
        <v>6.8</v>
      </c>
      <c r="O20" s="27">
        <v>6.8</v>
      </c>
      <c r="P20" s="28" t="s">
        <v>76</v>
      </c>
      <c r="Q20" s="28" t="s">
        <v>87</v>
      </c>
    </row>
    <row r="21" spans="1:17" s="29" customFormat="1" ht="354.75" customHeight="1">
      <c r="A21" s="23">
        <v>19</v>
      </c>
      <c r="B21" s="23" t="s">
        <v>90</v>
      </c>
      <c r="C21" s="23" t="s">
        <v>91</v>
      </c>
      <c r="D21" s="53">
        <v>10</v>
      </c>
      <c r="E21" s="38" t="s">
        <v>92</v>
      </c>
      <c r="F21" s="39" t="s">
        <v>93</v>
      </c>
      <c r="G21" s="58">
        <v>1.5</v>
      </c>
      <c r="H21" s="59">
        <v>2</v>
      </c>
      <c r="I21" s="59">
        <v>2</v>
      </c>
      <c r="J21" s="59">
        <v>1</v>
      </c>
      <c r="K21" s="59">
        <f t="shared" si="0"/>
        <v>6.5</v>
      </c>
      <c r="L21" s="59">
        <v>7</v>
      </c>
      <c r="M21" s="59">
        <f t="shared" si="2"/>
        <v>6.75</v>
      </c>
      <c r="N21" s="59">
        <v>7.5</v>
      </c>
      <c r="O21" s="27">
        <v>7.5</v>
      </c>
      <c r="P21" s="28" t="s">
        <v>76</v>
      </c>
      <c r="Q21" s="28" t="s">
        <v>88</v>
      </c>
    </row>
    <row r="22" spans="3:7" ht="12.75">
      <c r="C22" s="9"/>
      <c r="D22" s="54"/>
      <c r="E22" s="11"/>
      <c r="F22" s="10"/>
      <c r="G22" s="54"/>
    </row>
    <row r="23" spans="3:7" ht="15.75">
      <c r="C23" s="9"/>
      <c r="D23" s="55"/>
      <c r="E23" s="13"/>
      <c r="F23" s="12"/>
      <c r="G23" s="55"/>
    </row>
    <row r="24" spans="3:7" ht="12.75">
      <c r="C24" s="9"/>
      <c r="D24" s="55"/>
      <c r="E24" s="14"/>
      <c r="F24" s="12"/>
      <c r="G24" s="55"/>
    </row>
    <row r="25" spans="4:7" ht="15.75">
      <c r="D25" s="55"/>
      <c r="E25" s="15"/>
      <c r="F25" s="12"/>
      <c r="G25" s="55"/>
    </row>
    <row r="26" spans="4:7" ht="15.75">
      <c r="D26" s="55"/>
      <c r="E26" s="16"/>
      <c r="F26" s="12"/>
      <c r="G26" s="55"/>
    </row>
    <row r="27" spans="4:7" ht="12.75">
      <c r="D27" s="55"/>
      <c r="E27" s="12"/>
      <c r="F27" s="12"/>
      <c r="G27" s="55"/>
    </row>
    <row r="28" spans="4:7" ht="12.75">
      <c r="D28" s="55"/>
      <c r="E28" s="12"/>
      <c r="F28" s="12"/>
      <c r="G28" s="55"/>
    </row>
    <row r="29" spans="4:7" ht="12.75">
      <c r="D29" s="55"/>
      <c r="E29" s="12"/>
      <c r="F29" s="12"/>
      <c r="G29" s="55"/>
    </row>
    <row r="30" spans="4:7" ht="12.75">
      <c r="D30" s="55"/>
      <c r="E30" s="12"/>
      <c r="F30" s="12"/>
      <c r="G30" s="55"/>
    </row>
  </sheetData>
  <mergeCells count="13">
    <mergeCell ref="Q1:Q2"/>
    <mergeCell ref="M1:M2"/>
    <mergeCell ref="N1:N2"/>
    <mergeCell ref="O1:O2"/>
    <mergeCell ref="P1:P2"/>
    <mergeCell ref="E1:E2"/>
    <mergeCell ref="F1:F2"/>
    <mergeCell ref="G1:K1"/>
    <mergeCell ref="L1:L2"/>
    <mergeCell ref="A1:A2"/>
    <mergeCell ref="B1:B2"/>
    <mergeCell ref="C1:C2"/>
    <mergeCell ref="D1:D2"/>
  </mergeCells>
  <printOptions/>
  <pageMargins left="0.3937007874015748" right="0.7874015748031497" top="0.3937007874015748" bottom="0.3937007874015748" header="0.5118110236220472" footer="0.5118110236220472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HOME</cp:lastModifiedBy>
  <cp:lastPrinted>2015-04-25T21:02:09Z</cp:lastPrinted>
  <dcterms:created xsi:type="dcterms:W3CDTF">2015-04-23T21:39:13Z</dcterms:created>
  <dcterms:modified xsi:type="dcterms:W3CDTF">2015-05-18T18:08:49Z</dcterms:modified>
  <cp:category/>
  <cp:version/>
  <cp:contentType/>
  <cp:contentStatus/>
</cp:coreProperties>
</file>